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315" windowHeight="7815" activeTab="3"/>
  </bookViews>
  <sheets>
    <sheet name="Gesamt" sheetId="6" r:id="rId1"/>
    <sheet name="rot" sheetId="1" r:id="rId2"/>
    <sheet name="blau" sheetId="2" r:id="rId3"/>
    <sheet name="Krippe " sheetId="3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V11" i="1" l="1"/>
  <c r="V8" i="1"/>
  <c r="V7" i="1"/>
  <c r="V6" i="1"/>
  <c r="V5" i="1"/>
  <c r="V4" i="1"/>
  <c r="W8" i="2"/>
  <c r="W5" i="2"/>
  <c r="W4" i="2"/>
  <c r="O8" i="3" l="1"/>
  <c r="O5" i="3"/>
  <c r="O4" i="3"/>
  <c r="O28" i="3"/>
  <c r="P28" i="3"/>
  <c r="O27" i="3"/>
  <c r="P27" i="3"/>
  <c r="F9" i="6" l="1"/>
  <c r="O29" i="3" l="1"/>
  <c r="P29" i="3"/>
  <c r="O20" i="3"/>
  <c r="P20" i="3"/>
  <c r="O16" i="3"/>
  <c r="P16" i="3"/>
  <c r="O15" i="3"/>
  <c r="P15" i="3"/>
  <c r="O14" i="3"/>
  <c r="P14" i="3"/>
  <c r="O13" i="3"/>
  <c r="P13" i="3"/>
  <c r="O12" i="3"/>
  <c r="P12" i="3"/>
  <c r="O11" i="3"/>
  <c r="P11" i="3"/>
  <c r="P8" i="3"/>
  <c r="O7" i="3"/>
  <c r="P7" i="3"/>
  <c r="O6" i="3"/>
  <c r="P6" i="3"/>
  <c r="P5" i="3"/>
  <c r="P4" i="3"/>
  <c r="W7" i="2"/>
  <c r="W6" i="2"/>
  <c r="I45" i="6" l="1"/>
  <c r="I25" i="6"/>
  <c r="G59" i="6" l="1"/>
  <c r="G54" i="6"/>
  <c r="G49" i="6"/>
  <c r="G43" i="6"/>
  <c r="G44" i="6"/>
  <c r="I44" i="6" s="1"/>
  <c r="G38" i="6"/>
  <c r="G39" i="6"/>
  <c r="G37" i="6"/>
  <c r="I23" i="6"/>
  <c r="G24" i="6"/>
  <c r="I24" i="6" s="1"/>
  <c r="G29" i="6"/>
  <c r="G34" i="6"/>
  <c r="G15" i="6"/>
  <c r="G16" i="6"/>
  <c r="G17" i="6"/>
  <c r="G13" i="6"/>
  <c r="I6" i="6"/>
  <c r="V12" i="1"/>
  <c r="V13" i="1"/>
  <c r="V14" i="1"/>
  <c r="V15" i="1"/>
  <c r="V16" i="1"/>
  <c r="V20" i="1"/>
  <c r="V27" i="1"/>
  <c r="V28" i="1"/>
  <c r="V29" i="1"/>
  <c r="W4" i="1"/>
  <c r="W20" i="1"/>
  <c r="W16" i="1"/>
  <c r="W15" i="1"/>
  <c r="W14" i="1"/>
  <c r="W13" i="1"/>
  <c r="W12" i="1"/>
  <c r="W11" i="1"/>
  <c r="W6" i="1"/>
  <c r="W5" i="1"/>
  <c r="W8" i="1"/>
  <c r="X29" i="2"/>
  <c r="W29" i="2"/>
  <c r="X8" i="2"/>
  <c r="I39" i="6" l="1"/>
  <c r="I38" i="6"/>
  <c r="I37" i="6"/>
  <c r="X28" i="2" l="1"/>
  <c r="X27" i="2"/>
  <c r="W28" i="2"/>
  <c r="W27" i="2"/>
  <c r="W29" i="1" l="1"/>
  <c r="W28" i="1"/>
  <c r="W27" i="1"/>
  <c r="W34" i="1" l="1"/>
  <c r="XFC27" i="3"/>
  <c r="G58" i="6" l="1"/>
  <c r="I58" i="6" s="1"/>
  <c r="G57" i="6"/>
  <c r="I57" i="6" s="1"/>
  <c r="G53" i="6"/>
  <c r="I53" i="6" s="1"/>
  <c r="G52" i="6"/>
  <c r="I52" i="6" s="1"/>
  <c r="G48" i="6"/>
  <c r="I48" i="6" s="1"/>
  <c r="G47" i="6"/>
  <c r="I47" i="6" s="1"/>
  <c r="I43" i="6"/>
  <c r="G42" i="6"/>
  <c r="I42" i="6" s="1"/>
  <c r="G33" i="6"/>
  <c r="I33" i="6" s="1"/>
  <c r="G32" i="6"/>
  <c r="I32" i="6" s="1"/>
  <c r="G28" i="6"/>
  <c r="I28" i="6" s="1"/>
  <c r="G27" i="6"/>
  <c r="G22" i="6"/>
  <c r="G14" i="6" l="1"/>
  <c r="I27" i="6" l="1"/>
  <c r="I59" i="6"/>
  <c r="I54" i="6"/>
  <c r="I17" i="6"/>
  <c r="I13" i="6"/>
  <c r="I16" i="6"/>
  <c r="I15" i="6"/>
  <c r="I22" i="6"/>
  <c r="I14" i="6"/>
  <c r="X20" i="2"/>
  <c r="W20" i="2"/>
  <c r="X16" i="2"/>
  <c r="W16" i="2"/>
  <c r="X15" i="2"/>
  <c r="W15" i="2"/>
  <c r="X14" i="2"/>
  <c r="W14" i="2"/>
  <c r="X13" i="2"/>
  <c r="W13" i="2"/>
  <c r="X12" i="2"/>
  <c r="W12" i="2"/>
  <c r="X11" i="2"/>
  <c r="W11" i="2"/>
  <c r="X7" i="2"/>
  <c r="X6" i="2"/>
  <c r="X5" i="2"/>
  <c r="X4" i="2"/>
  <c r="X32" i="2" l="1"/>
  <c r="P33" i="3" l="1"/>
</calcChain>
</file>

<file path=xl/sharedStrings.xml><?xml version="1.0" encoding="utf-8"?>
<sst xmlns="http://schemas.openxmlformats.org/spreadsheetml/2006/main" count="504" uniqueCount="58">
  <si>
    <t>In welcher Gruppe befindet sich ihr Kind?</t>
  </si>
  <si>
    <t>Fühlt sich Ihr Kind in der Gruppe wohl?</t>
  </si>
  <si>
    <t>Wie zufrieden sind Sie mit dem Gesamteindruck der Kita?</t>
  </si>
  <si>
    <t>Wie zufrieden sind Sie mit dem Gruppenraum Ihres Kindes?</t>
  </si>
  <si>
    <t>Wie zufrieden sind Sie mit den Spielmaterialien der Einrichtung?</t>
  </si>
  <si>
    <t>Wie zufrieden sind Sie mit den Spielgelegenheiten draußen?</t>
  </si>
  <si>
    <t>Wie zufrieden ist Ihr Kind mit dem Mittagessen?</t>
  </si>
  <si>
    <t>Reichen Ihnen die Informationen zu der Arbeit mit den Kindern aus?</t>
  </si>
  <si>
    <t>Sind Sie mit den Betreuungszeiten zufrieden?</t>
  </si>
  <si>
    <t>Wie bewerten Sie die Atmosphäre in der Kita?</t>
  </si>
  <si>
    <t>Wie bewerten Sie die Atmosphäre in der Gruppe Ihres Kindes?</t>
  </si>
  <si>
    <t>Wie zufrieden sind Sie mit der Arbeit der Leitung der Kita?</t>
  </si>
  <si>
    <t>Wie zufrieden sind Sie mit der Arbeit der pädagogischen Mitarbeiterinnen?</t>
  </si>
  <si>
    <t>Wie gut wird Ihr Kind in unserer Einrichtung gefördert?</t>
  </si>
  <si>
    <t>Wie gut werden die Interessen und Bedürfnisse Ihres Kindes in unserer Einrichtung beachtet?</t>
  </si>
  <si>
    <t>Fühlen Sie sich als Eltern willkommen?</t>
  </si>
  <si>
    <t>Fühlen Sie sich ernst genommen und werden Ihre Interessen berücksichtigt?</t>
  </si>
  <si>
    <t>Wie wichtig ist es Ihnen andere Eltern in unserer Einrichtung zu treffen</t>
  </si>
  <si>
    <t>Wie zufrieden sind Sie mit dem Austausch zwischen Eltern und pädagogischen Personal?</t>
  </si>
  <si>
    <t>Wünschen Sie mehr Information über die Arbeit mit den Kindern?</t>
  </si>
  <si>
    <t>Wenn Ja, in welcher Form soll diese Information sein?</t>
  </si>
  <si>
    <t>Wünschen Sie mehr Elternabende zu bestimmten Themen?</t>
  </si>
  <si>
    <t>Nehmen Sie die Möglichkeit wahr, mit den Mitarbeitern Probleme anzusprechen?</t>
  </si>
  <si>
    <t>Wie sprechen Sie Probleme an?</t>
  </si>
  <si>
    <t>Wie haben Sie die Anmelde- und Aufnahmegespräche Ihres Kindes erlebt?</t>
  </si>
  <si>
    <t>Wie haben Sie die Eingewöhnungszeit Ihres Kindes erlebt?</t>
  </si>
  <si>
    <t>Wie zufrieden sind Sie insgesamt (alles in allem) mit unserer Einrichtung?</t>
  </si>
  <si>
    <t>Wie hat sich unsere Einrichtung im letzten Jahr entwickelt?</t>
  </si>
  <si>
    <t>ja</t>
  </si>
  <si>
    <t>unwichtig</t>
  </si>
  <si>
    <t>nein</t>
  </si>
  <si>
    <t>gleich</t>
  </si>
  <si>
    <t xml:space="preserve">ja </t>
  </si>
  <si>
    <t>wichtig</t>
  </si>
  <si>
    <t>weiß nicht</t>
  </si>
  <si>
    <t>besser</t>
  </si>
  <si>
    <t>Gesamt</t>
  </si>
  <si>
    <t>Summe</t>
  </si>
  <si>
    <t>Mittelwert</t>
  </si>
  <si>
    <t>Anzahl</t>
  </si>
  <si>
    <t>Krippe</t>
  </si>
  <si>
    <t>Rücklauf</t>
  </si>
  <si>
    <t>Ausgabe</t>
  </si>
  <si>
    <t>Gesamteinschätzung: Mittelwert</t>
  </si>
  <si>
    <t xml:space="preserve">schlechter </t>
  </si>
  <si>
    <t xml:space="preserve">weiß nicht </t>
  </si>
  <si>
    <t>Entwicklung der Einrichtung</t>
  </si>
  <si>
    <t>keine Antwort</t>
  </si>
  <si>
    <t>Wünschen Sie gemeinsame Elternaktionen?</t>
  </si>
  <si>
    <t>Jein</t>
  </si>
  <si>
    <t xml:space="preserve">blau </t>
  </si>
  <si>
    <t>rot</t>
  </si>
  <si>
    <t>Blau</t>
  </si>
  <si>
    <t>Wie zufrieden sind Sie mit dem Mittagessen?</t>
  </si>
  <si>
    <t>teils</t>
  </si>
  <si>
    <t>Wurde nicht befragt ( Juli 22)</t>
  </si>
  <si>
    <t>gleivh</t>
  </si>
  <si>
    <t xml:space="preserve">Auswertung: Elternbefragung 2022Kindergarten/Kinderkrippe St. Markus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</si>
</sst>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5" borderId="0" xfId="0" applyFont="1" applyFill="1" applyAlignment="1">
      <alignment horizontal="center"/>
    </xf>
    <xf numFmtId="0" fontId="0" fillId="0" borderId="0" xfId="0" applyFont="1"/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5" fillId="2" borderId="0" xfId="0" applyFont="1" applyFill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2" borderId="0" xfId="0" applyNumberFormat="1" applyFont="1" applyFill="1"/>
    <xf numFmtId="0" fontId="4" fillId="2" borderId="0" xfId="0" applyFont="1" applyFill="1"/>
    <xf numFmtId="0" fontId="4" fillId="3" borderId="0" xfId="0" applyFont="1" applyFill="1"/>
    <xf numFmtId="2" fontId="6" fillId="3" borderId="0" xfId="0" applyNumberFormat="1" applyFont="1" applyFill="1"/>
    <xf numFmtId="0" fontId="6" fillId="3" borderId="0" xfId="0" applyFont="1" applyFill="1"/>
    <xf numFmtId="0" fontId="4" fillId="4" borderId="0" xfId="0" applyFont="1" applyFill="1"/>
    <xf numFmtId="0" fontId="4" fillId="0" borderId="0" xfId="0" applyFont="1" applyAlignment="1">
      <alignment horizontal="center" wrapText="1"/>
    </xf>
    <xf numFmtId="2" fontId="6" fillId="4" borderId="0" xfId="0" applyNumberFormat="1" applyFont="1" applyFill="1"/>
    <xf numFmtId="0" fontId="6" fillId="4" borderId="0" xfId="0" applyFont="1" applyFill="1"/>
    <xf numFmtId="0" fontId="4" fillId="5" borderId="0" xfId="0" applyFont="1" applyFill="1" applyAlignment="1">
      <alignment horizontal="center"/>
    </xf>
    <xf numFmtId="0" fontId="7" fillId="0" borderId="0" xfId="0" applyFont="1"/>
    <xf numFmtId="0" fontId="5" fillId="8" borderId="0" xfId="0" applyFont="1" applyFill="1"/>
    <xf numFmtId="0" fontId="4" fillId="6" borderId="0" xfId="0" applyFont="1" applyFill="1"/>
    <xf numFmtId="0" fontId="4" fillId="7" borderId="0" xfId="0" applyFont="1" applyFill="1"/>
    <xf numFmtId="10" fontId="8" fillId="0" borderId="0" xfId="1" applyNumberFormat="1" applyFont="1"/>
    <xf numFmtId="2" fontId="4" fillId="0" borderId="0" xfId="0" applyNumberFormat="1" applyFont="1" applyAlignment="1">
      <alignment horizontal="center"/>
    </xf>
    <xf numFmtId="2" fontId="9" fillId="0" borderId="0" xfId="0" applyNumberFormat="1" applyFont="1"/>
    <xf numFmtId="0" fontId="9" fillId="0" borderId="0" xfId="0" applyFont="1"/>
    <xf numFmtId="0" fontId="8" fillId="0" borderId="0" xfId="0" applyFont="1"/>
    <xf numFmtId="10" fontId="9" fillId="0" borderId="0" xfId="1" applyNumberFormat="1" applyFont="1"/>
    <xf numFmtId="16" fontId="4" fillId="0" borderId="0" xfId="0" applyNumberFormat="1" applyFont="1"/>
    <xf numFmtId="164" fontId="9" fillId="0" borderId="0" xfId="1" applyNumberFormat="1" applyFont="1"/>
    <xf numFmtId="9" fontId="8" fillId="0" borderId="0" xfId="1" applyFont="1"/>
    <xf numFmtId="10" fontId="9" fillId="0" borderId="0" xfId="0" applyNumberFormat="1" applyFont="1"/>
    <xf numFmtId="9" fontId="9" fillId="0" borderId="0" xfId="1" applyFont="1"/>
    <xf numFmtId="9" fontId="9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Mittelwert in Schulnoten aller Gruppen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76528471940232"/>
          <c:y val="1.7700244366005972E-2"/>
          <c:w val="0.87074123301525608"/>
          <c:h val="0.7518589951536957"/>
        </c:manualLayout>
      </c:layout>
      <c:bar3D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-3.8591413410516869E-3"/>
                  <c:y val="1.2549019607843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[1]Diagramm!$C$4</c:f>
              <c:numCache>
                <c:formatCode>General</c:formatCode>
                <c:ptCount val="1"/>
                <c:pt idx="0">
                  <c:v>1.52</c:v>
                </c:pt>
              </c:numCache>
            </c:numRef>
          </c:val>
        </c:ser>
        <c:ser>
          <c:idx val="3"/>
          <c:order val="1"/>
          <c:tx>
            <c:v>2017</c:v>
          </c:tx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[1]Diagramm!$D$4</c:f>
              <c:numCache>
                <c:formatCode>General</c:formatCode>
                <c:ptCount val="1"/>
                <c:pt idx="0">
                  <c:v>1.63</c:v>
                </c:pt>
              </c:numCache>
            </c:numRef>
          </c:val>
        </c:ser>
        <c:ser>
          <c:idx val="4"/>
          <c:order val="2"/>
          <c:tx>
            <c:v>2018</c:v>
          </c:tx>
          <c:invertIfNegative val="0"/>
          <c:val>
            <c:numRef>
              <c:f>[1]Gesamt!$H$9</c:f>
              <c:numCache>
                <c:formatCode>General</c:formatCode>
                <c:ptCount val="1"/>
                <c:pt idx="0">
                  <c:v>1.6179999999999999</c:v>
                </c:pt>
              </c:numCache>
            </c:numRef>
          </c:val>
        </c:ser>
        <c:ser>
          <c:idx val="0"/>
          <c:order val="3"/>
          <c:tx>
            <c:v>2019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[2]Gesamt!$F$9</c:f>
              <c:numCache>
                <c:formatCode>General</c:formatCode>
                <c:ptCount val="1"/>
                <c:pt idx="0">
                  <c:v>1.6233333333333333</c:v>
                </c:pt>
              </c:numCache>
            </c:numRef>
          </c:val>
        </c:ser>
        <c:ser>
          <c:idx val="1"/>
          <c:order val="4"/>
          <c:tx>
            <c:v>2020</c:v>
          </c:tx>
          <c:invertIfNegative val="0"/>
          <c:val>
            <c:numRef>
              <c:f>Gesamt!$F$9</c:f>
              <c:numCache>
                <c:formatCode>0.00</c:formatCode>
                <c:ptCount val="1"/>
                <c:pt idx="0">
                  <c:v>1.5266666666666666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9051904"/>
        <c:axId val="219053440"/>
        <c:axId val="0"/>
      </c:bar3DChart>
      <c:catAx>
        <c:axId val="219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053440"/>
        <c:crosses val="autoZero"/>
        <c:auto val="1"/>
        <c:lblAlgn val="ctr"/>
        <c:lblOffset val="100"/>
        <c:noMultiLvlLbl val="0"/>
      </c:catAx>
      <c:valAx>
        <c:axId val="21905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905190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539873731999711"/>
          <c:y val="0.34575414543770266"/>
          <c:w val="5.7841658034887666E-2"/>
          <c:h val="0.22575422454215696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371475</xdr:colOff>
      <xdr:row>76</xdr:row>
      <xdr:rowOff>133350</xdr:rowOff>
    </xdr:from>
    <xdr:to>
      <xdr:col>34</xdr:col>
      <xdr:colOff>177800</xdr:colOff>
      <xdr:row>97</xdr:row>
      <xdr:rowOff>222250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19/Evaluation%202018/Evaluation2018_KIGA%20-al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819/Evaluation2019_KIG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gelb,rot"/>
      <sheetName val="blau,rot"/>
      <sheetName val="rot"/>
      <sheetName val="orange"/>
      <sheetName val="Krippe "/>
      <sheetName val="Diagramm"/>
    </sheetNames>
    <sheetDataSet>
      <sheetData sheetId="0">
        <row r="9">
          <cell r="H9">
            <v>1.6179999999999999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A4">
            <v>1.7600000000000002</v>
          </cell>
          <cell r="C4">
            <v>1.52</v>
          </cell>
          <cell r="D4">
            <v>1.63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gelb"/>
      <sheetName val="blau"/>
      <sheetName val="Krippe "/>
    </sheetNames>
    <sheetDataSet>
      <sheetData sheetId="0">
        <row r="9">
          <cell r="F9">
            <v>1.6233333333333333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topLeftCell="A2" zoomScale="75" zoomScaleNormal="75" zoomScalePageLayoutView="80" workbookViewId="0">
      <selection activeCell="A2" sqref="A2:I59"/>
    </sheetView>
  </sheetViews>
  <sheetFormatPr baseColWidth="10" defaultRowHeight="18.75" x14ac:dyDescent="0.3"/>
  <cols>
    <col min="1" max="1" width="90.7109375" style="2" customWidth="1"/>
    <col min="2" max="2" width="16.7109375" customWidth="1"/>
    <col min="9" max="9" width="14" bestFit="1" customWidth="1"/>
  </cols>
  <sheetData>
    <row r="2" spans="1:9" s="3" customFormat="1" ht="24.95" customHeight="1" x14ac:dyDescent="0.45">
      <c r="A2" s="20"/>
      <c r="B2" s="20"/>
      <c r="C2" s="20" t="s">
        <v>57</v>
      </c>
      <c r="D2" s="20"/>
      <c r="E2" s="20"/>
      <c r="F2" s="20"/>
      <c r="G2" s="20"/>
      <c r="H2" s="20"/>
      <c r="I2" s="20"/>
    </row>
    <row r="3" spans="1:9" s="1" customFormat="1" ht="24.95" customHeight="1" x14ac:dyDescent="0.45">
      <c r="A3" s="9"/>
      <c r="B3" s="9"/>
      <c r="C3" s="9"/>
      <c r="D3" s="9"/>
      <c r="E3" s="9"/>
      <c r="F3" s="9"/>
      <c r="G3" s="9"/>
      <c r="H3" s="9"/>
      <c r="I3" s="9"/>
    </row>
    <row r="4" spans="1:9" s="2" customFormat="1" ht="28.5" x14ac:dyDescent="0.45">
      <c r="A4" s="21"/>
      <c r="B4" s="6"/>
      <c r="C4" s="22" t="s">
        <v>51</v>
      </c>
      <c r="D4" s="23" t="s">
        <v>50</v>
      </c>
      <c r="E4" s="24" t="s">
        <v>40</v>
      </c>
      <c r="F4" s="6"/>
      <c r="G4" s="6" t="s">
        <v>36</v>
      </c>
      <c r="H4" s="6"/>
      <c r="I4" s="6"/>
    </row>
    <row r="5" spans="1:9" ht="28.5" x14ac:dyDescent="0.45">
      <c r="A5" s="21" t="s">
        <v>42</v>
      </c>
      <c r="B5" s="21"/>
      <c r="C5" s="6"/>
      <c r="D5" s="6"/>
      <c r="E5" s="6"/>
      <c r="F5" s="6"/>
      <c r="G5" s="6"/>
      <c r="H5" s="6">
        <v>61</v>
      </c>
      <c r="I5" s="6"/>
    </row>
    <row r="6" spans="1:9" s="2" customFormat="1" ht="28.5" x14ac:dyDescent="0.45">
      <c r="A6" s="21" t="s">
        <v>41</v>
      </c>
      <c r="B6" s="21"/>
      <c r="C6" s="6">
        <v>17</v>
      </c>
      <c r="D6" s="6">
        <v>15</v>
      </c>
      <c r="E6" s="6">
        <v>7</v>
      </c>
      <c r="F6" s="6"/>
      <c r="G6" s="6"/>
      <c r="H6" s="6">
        <v>39</v>
      </c>
      <c r="I6" s="25">
        <f>SUM(H6/H5)</f>
        <v>0.63934426229508201</v>
      </c>
    </row>
    <row r="7" spans="1:9" ht="28.5" x14ac:dyDescent="0.45">
      <c r="A7" s="21"/>
      <c r="B7" s="6"/>
      <c r="C7" s="6"/>
      <c r="D7" s="6"/>
      <c r="E7" s="6"/>
      <c r="F7" s="6"/>
      <c r="G7" s="6"/>
      <c r="H7" s="6"/>
      <c r="I7" s="6"/>
    </row>
    <row r="8" spans="1:9" ht="28.5" x14ac:dyDescent="0.45">
      <c r="A8" s="21"/>
      <c r="B8" s="6"/>
      <c r="C8" s="6"/>
      <c r="D8" s="6"/>
      <c r="E8" s="6"/>
      <c r="F8" s="6"/>
      <c r="G8" s="6"/>
      <c r="H8" s="6"/>
      <c r="I8" s="6"/>
    </row>
    <row r="9" spans="1:9" ht="28.5" x14ac:dyDescent="0.45">
      <c r="A9" s="21" t="s">
        <v>43</v>
      </c>
      <c r="B9" s="21"/>
      <c r="C9" s="26">
        <v>2.2400000000000002</v>
      </c>
      <c r="D9" s="6">
        <v>1.34</v>
      </c>
      <c r="E9" s="6">
        <v>1</v>
      </c>
      <c r="F9" s="27">
        <f>AVERAGE(C9:E9)</f>
        <v>1.5266666666666666</v>
      </c>
      <c r="G9" s="28"/>
      <c r="H9" s="29"/>
      <c r="I9" s="6"/>
    </row>
    <row r="10" spans="1:9" ht="28.5" x14ac:dyDescent="0.45">
      <c r="A10" s="21"/>
      <c r="B10" s="6"/>
      <c r="C10" s="6"/>
      <c r="D10" s="6"/>
      <c r="E10" s="6"/>
      <c r="F10" s="6"/>
      <c r="G10" s="6"/>
      <c r="H10" s="6"/>
      <c r="I10" s="6"/>
    </row>
    <row r="11" spans="1:9" ht="28.5" x14ac:dyDescent="0.45">
      <c r="A11" s="21"/>
      <c r="B11" s="6"/>
      <c r="C11" s="6"/>
      <c r="D11" s="6"/>
      <c r="E11" s="6"/>
      <c r="F11" s="6"/>
      <c r="G11" s="6"/>
      <c r="H11" s="6"/>
      <c r="I11" s="6"/>
    </row>
    <row r="12" spans="1:9" ht="28.5" x14ac:dyDescent="0.45">
      <c r="A12" s="21"/>
      <c r="B12" s="6"/>
      <c r="C12" s="6"/>
      <c r="D12" s="6"/>
      <c r="E12" s="6"/>
      <c r="F12" s="6"/>
      <c r="G12" s="6"/>
      <c r="H12" s="6"/>
      <c r="I12" s="6"/>
    </row>
    <row r="13" spans="1:9" ht="28.5" x14ac:dyDescent="0.45">
      <c r="A13" s="21" t="s">
        <v>46</v>
      </c>
      <c r="B13" s="6" t="s">
        <v>35</v>
      </c>
      <c r="C13" s="6">
        <v>5</v>
      </c>
      <c r="D13" s="6">
        <v>5</v>
      </c>
      <c r="E13" s="6">
        <v>1</v>
      </c>
      <c r="F13" s="6"/>
      <c r="G13" s="29">
        <f>SUM(C13:E13)</f>
        <v>11</v>
      </c>
      <c r="H13" s="6"/>
      <c r="I13" s="30">
        <f>SUM(G13/H6)</f>
        <v>0.28205128205128205</v>
      </c>
    </row>
    <row r="14" spans="1:9" ht="28.5" x14ac:dyDescent="0.45">
      <c r="A14" s="6"/>
      <c r="B14" s="6" t="s">
        <v>31</v>
      </c>
      <c r="C14" s="6">
        <v>11</v>
      </c>
      <c r="D14" s="6">
        <v>9</v>
      </c>
      <c r="E14" s="6">
        <v>5</v>
      </c>
      <c r="F14" s="6"/>
      <c r="G14" s="29">
        <f>SUM(C14:F14)</f>
        <v>25</v>
      </c>
      <c r="H14" s="6"/>
      <c r="I14" s="30">
        <f>SUM(G14/H6)</f>
        <v>0.64102564102564108</v>
      </c>
    </row>
    <row r="15" spans="1:9" ht="28.5" x14ac:dyDescent="0.45">
      <c r="A15" s="6"/>
      <c r="B15" s="6" t="s">
        <v>44</v>
      </c>
      <c r="C15" s="6">
        <v>0</v>
      </c>
      <c r="D15" s="6">
        <v>0</v>
      </c>
      <c r="E15" s="6">
        <v>0</v>
      </c>
      <c r="F15" s="6"/>
      <c r="G15" s="29">
        <f>SUM(C15:E15)</f>
        <v>0</v>
      </c>
      <c r="H15" s="6"/>
      <c r="I15" s="30">
        <f>SUM(G15/H6)</f>
        <v>0</v>
      </c>
    </row>
    <row r="16" spans="1:9" ht="28.5" x14ac:dyDescent="0.45">
      <c r="A16" s="6"/>
      <c r="B16" s="6" t="s">
        <v>45</v>
      </c>
      <c r="C16" s="6">
        <v>1</v>
      </c>
      <c r="D16" s="6">
        <v>1</v>
      </c>
      <c r="E16" s="6">
        <v>1</v>
      </c>
      <c r="F16" s="6"/>
      <c r="G16" s="29">
        <f>SUM(C16:F16)</f>
        <v>3</v>
      </c>
      <c r="H16" s="6"/>
      <c r="I16" s="30">
        <f>SUM(G16/H6)</f>
        <v>7.6923076923076927E-2</v>
      </c>
    </row>
    <row r="17" spans="1:9" ht="28.5" x14ac:dyDescent="0.45">
      <c r="A17" s="6"/>
      <c r="B17" s="6" t="s">
        <v>47</v>
      </c>
      <c r="C17" s="6">
        <v>0</v>
      </c>
      <c r="D17" s="6">
        <v>0</v>
      </c>
      <c r="E17" s="6">
        <v>0</v>
      </c>
      <c r="F17" s="6"/>
      <c r="G17" s="29">
        <f>SUM(C17:E17)</f>
        <v>0</v>
      </c>
      <c r="H17" s="6"/>
      <c r="I17" s="30">
        <f>SUM(G17/H6)</f>
        <v>0</v>
      </c>
    </row>
    <row r="18" spans="1:9" ht="28.5" x14ac:dyDescent="0.45">
      <c r="A18" s="6"/>
      <c r="B18" s="6"/>
      <c r="C18" s="6"/>
      <c r="D18" s="6"/>
      <c r="E18" s="6"/>
      <c r="F18" s="6"/>
      <c r="G18" s="6"/>
      <c r="H18" s="6"/>
      <c r="I18" s="6"/>
    </row>
    <row r="19" spans="1:9" ht="28.5" x14ac:dyDescent="0.45">
      <c r="A19" s="6"/>
      <c r="B19" s="6"/>
      <c r="C19" s="6"/>
      <c r="D19" s="6"/>
      <c r="E19" s="6"/>
      <c r="F19" s="6"/>
      <c r="G19" s="6"/>
      <c r="H19" s="6"/>
      <c r="I19" s="6"/>
    </row>
    <row r="20" spans="1:9" ht="28.5" x14ac:dyDescent="0.45">
      <c r="A20" s="6"/>
      <c r="B20" s="6"/>
      <c r="C20" s="6"/>
      <c r="D20" s="6"/>
      <c r="E20" s="6"/>
      <c r="F20" s="6"/>
      <c r="G20" s="6"/>
      <c r="H20" s="6"/>
      <c r="I20" s="6"/>
    </row>
    <row r="21" spans="1:9" ht="28.5" x14ac:dyDescent="0.45">
      <c r="A21" s="6"/>
      <c r="B21" s="6"/>
      <c r="C21" s="6"/>
      <c r="D21" s="31"/>
      <c r="E21" s="6"/>
      <c r="F21" s="6"/>
      <c r="G21" s="6"/>
      <c r="H21" s="6"/>
      <c r="I21" s="6"/>
    </row>
    <row r="22" spans="1:9" ht="28.5" x14ac:dyDescent="0.45">
      <c r="A22" s="6" t="s">
        <v>1</v>
      </c>
      <c r="B22" s="6" t="s">
        <v>28</v>
      </c>
      <c r="C22" s="6">
        <v>17</v>
      </c>
      <c r="D22" s="6">
        <v>15</v>
      </c>
      <c r="E22" s="6">
        <v>7</v>
      </c>
      <c r="F22" s="6"/>
      <c r="G22" s="28">
        <f>SUM(C22:F22)</f>
        <v>39</v>
      </c>
      <c r="H22" s="6"/>
      <c r="I22" s="32">
        <f>SUM(G22/H6)</f>
        <v>1</v>
      </c>
    </row>
    <row r="23" spans="1:9" ht="28.5" x14ac:dyDescent="0.45">
      <c r="A23" s="6"/>
      <c r="B23" s="6" t="s">
        <v>30</v>
      </c>
      <c r="C23" s="6">
        <v>0</v>
      </c>
      <c r="D23" s="6">
        <v>0</v>
      </c>
      <c r="E23" s="6">
        <v>0</v>
      </c>
      <c r="F23" s="6"/>
      <c r="G23" s="28">
        <v>0</v>
      </c>
      <c r="H23" s="6"/>
      <c r="I23" s="33">
        <f>SUM(G23/H6)</f>
        <v>0</v>
      </c>
    </row>
    <row r="24" spans="1:9" ht="28.5" x14ac:dyDescent="0.45">
      <c r="A24" s="6"/>
      <c r="B24" s="6" t="s">
        <v>47</v>
      </c>
      <c r="C24" s="6">
        <v>0</v>
      </c>
      <c r="D24" s="6">
        <v>0</v>
      </c>
      <c r="E24" s="6">
        <v>0</v>
      </c>
      <c r="F24" s="6"/>
      <c r="G24" s="28">
        <f>SUM(C24:F24)</f>
        <v>0</v>
      </c>
      <c r="H24" s="6"/>
      <c r="I24" s="33">
        <f>SUM(G24/H6)</f>
        <v>0</v>
      </c>
    </row>
    <row r="25" spans="1:9" ht="28.5" x14ac:dyDescent="0.45">
      <c r="A25" s="6"/>
      <c r="B25" s="6" t="s">
        <v>49</v>
      </c>
      <c r="C25" s="6">
        <v>0</v>
      </c>
      <c r="D25" s="6">
        <v>0</v>
      </c>
      <c r="E25" s="6">
        <v>0</v>
      </c>
      <c r="F25" s="6"/>
      <c r="G25" s="29">
        <v>0</v>
      </c>
      <c r="H25" s="6"/>
      <c r="I25" s="33">
        <f>SUM(G25/H6)</f>
        <v>0</v>
      </c>
    </row>
    <row r="26" spans="1:9" ht="28.5" x14ac:dyDescent="0.45">
      <c r="A26" s="6"/>
      <c r="B26" s="6"/>
      <c r="C26" s="6"/>
      <c r="D26" s="6"/>
      <c r="E26" s="6"/>
      <c r="F26" s="6"/>
      <c r="G26" s="6"/>
      <c r="H26" s="6"/>
      <c r="I26" s="6"/>
    </row>
    <row r="27" spans="1:9" ht="28.5" x14ac:dyDescent="0.45">
      <c r="A27" s="6" t="s">
        <v>7</v>
      </c>
      <c r="B27" s="6" t="s">
        <v>28</v>
      </c>
      <c r="C27" s="6">
        <v>13</v>
      </c>
      <c r="D27" s="6">
        <v>14</v>
      </c>
      <c r="E27" s="6">
        <v>5</v>
      </c>
      <c r="F27" s="6"/>
      <c r="G27" s="28">
        <f>SUM(C27:F27)</f>
        <v>32</v>
      </c>
      <c r="H27" s="6"/>
      <c r="I27" s="32">
        <f>SUM(G27/H6)</f>
        <v>0.82051282051282048</v>
      </c>
    </row>
    <row r="28" spans="1:9" ht="28.5" x14ac:dyDescent="0.45">
      <c r="A28" s="6"/>
      <c r="B28" s="6" t="s">
        <v>30</v>
      </c>
      <c r="C28" s="6">
        <v>4</v>
      </c>
      <c r="D28" s="6">
        <v>1</v>
      </c>
      <c r="E28" s="6">
        <v>2</v>
      </c>
      <c r="F28" s="6"/>
      <c r="G28" s="28">
        <f>SUM(C28:F28)</f>
        <v>7</v>
      </c>
      <c r="H28" s="6"/>
      <c r="I28" s="32">
        <f>SUM(G28/H6)</f>
        <v>0.17948717948717949</v>
      </c>
    </row>
    <row r="29" spans="1:9" ht="28.5" x14ac:dyDescent="0.45">
      <c r="A29" s="6"/>
      <c r="B29" s="6" t="s">
        <v>47</v>
      </c>
      <c r="C29" s="6">
        <v>0</v>
      </c>
      <c r="D29" s="6">
        <v>0</v>
      </c>
      <c r="E29" s="6">
        <v>0</v>
      </c>
      <c r="F29" s="6"/>
      <c r="G29" s="28">
        <f>SUM(C29:F29)</f>
        <v>0</v>
      </c>
      <c r="H29" s="6"/>
      <c r="I29" s="34"/>
    </row>
    <row r="30" spans="1:9" ht="28.5" x14ac:dyDescent="0.45">
      <c r="A30" s="6"/>
      <c r="B30" s="6"/>
      <c r="C30" s="6"/>
      <c r="D30" s="6"/>
      <c r="E30" s="6"/>
      <c r="F30" s="6"/>
      <c r="G30" s="28"/>
      <c r="H30" s="6"/>
      <c r="I30" s="28"/>
    </row>
    <row r="31" spans="1:9" ht="28.5" x14ac:dyDescent="0.45">
      <c r="A31" s="6"/>
      <c r="B31" s="6"/>
      <c r="C31" s="6"/>
      <c r="D31" s="6"/>
      <c r="E31" s="6"/>
      <c r="F31" s="6"/>
      <c r="G31" s="28"/>
      <c r="H31" s="6"/>
      <c r="I31" s="28"/>
    </row>
    <row r="32" spans="1:9" ht="28.5" x14ac:dyDescent="0.45">
      <c r="A32" s="6" t="s">
        <v>8</v>
      </c>
      <c r="B32" s="6" t="s">
        <v>28</v>
      </c>
      <c r="C32" s="6">
        <v>17</v>
      </c>
      <c r="D32" s="6">
        <v>15</v>
      </c>
      <c r="E32" s="6">
        <v>6</v>
      </c>
      <c r="F32" s="6"/>
      <c r="G32" s="28">
        <f>SUM(C32:F32)</f>
        <v>38</v>
      </c>
      <c r="H32" s="6"/>
      <c r="I32" s="32">
        <f>SUM(G32/H6)</f>
        <v>0.97435897435897434</v>
      </c>
    </row>
    <row r="33" spans="1:9" ht="28.5" x14ac:dyDescent="0.45">
      <c r="A33" s="6"/>
      <c r="B33" s="6" t="s">
        <v>30</v>
      </c>
      <c r="C33" s="6">
        <v>0</v>
      </c>
      <c r="D33" s="6">
        <v>0</v>
      </c>
      <c r="E33" s="6">
        <v>1</v>
      </c>
      <c r="F33" s="6"/>
      <c r="G33" s="28">
        <f>SUM(C33:F33)</f>
        <v>1</v>
      </c>
      <c r="H33" s="6"/>
      <c r="I33" s="35">
        <f>SUM(G33/H6)</f>
        <v>2.564102564102564E-2</v>
      </c>
    </row>
    <row r="34" spans="1:9" ht="28.5" x14ac:dyDescent="0.45">
      <c r="A34" s="6"/>
      <c r="B34" s="6" t="s">
        <v>47</v>
      </c>
      <c r="C34" s="6">
        <v>0</v>
      </c>
      <c r="D34" s="6">
        <v>0</v>
      </c>
      <c r="E34" s="6">
        <v>0</v>
      </c>
      <c r="F34" s="6"/>
      <c r="G34" s="28">
        <f>SUM(C34:F34)</f>
        <v>0</v>
      </c>
      <c r="H34" s="6"/>
      <c r="I34" s="28"/>
    </row>
    <row r="35" spans="1:9" ht="28.5" x14ac:dyDescent="0.45">
      <c r="A35" s="6"/>
      <c r="B35" s="6"/>
      <c r="C35" s="6"/>
      <c r="D35" s="6"/>
      <c r="E35" s="6"/>
      <c r="F35" s="6"/>
      <c r="G35" s="28"/>
      <c r="H35" s="6"/>
      <c r="I35" s="28"/>
    </row>
    <row r="36" spans="1:9" ht="28.5" x14ac:dyDescent="0.45">
      <c r="A36" s="6"/>
      <c r="B36" s="6"/>
      <c r="C36" s="6"/>
      <c r="D36" s="6"/>
      <c r="E36" s="6"/>
      <c r="F36" s="6"/>
      <c r="G36" s="28"/>
      <c r="H36" s="6"/>
      <c r="I36" s="28"/>
    </row>
    <row r="37" spans="1:9" ht="28.5" x14ac:dyDescent="0.45">
      <c r="A37" s="6" t="s">
        <v>15</v>
      </c>
      <c r="B37" s="6" t="s">
        <v>28</v>
      </c>
      <c r="C37" s="6">
        <v>16</v>
      </c>
      <c r="D37" s="6">
        <v>15</v>
      </c>
      <c r="E37" s="6">
        <v>7</v>
      </c>
      <c r="F37" s="6"/>
      <c r="G37" s="28">
        <f>SUM(C37:E37)</f>
        <v>38</v>
      </c>
      <c r="H37" s="6"/>
      <c r="I37" s="30">
        <f>SUM(G37/H6)</f>
        <v>0.97435897435897434</v>
      </c>
    </row>
    <row r="38" spans="1:9" ht="28.5" x14ac:dyDescent="0.45">
      <c r="A38" s="6"/>
      <c r="B38" s="6" t="s">
        <v>30</v>
      </c>
      <c r="C38" s="6">
        <v>1</v>
      </c>
      <c r="D38" s="6">
        <v>0</v>
      </c>
      <c r="E38" s="6">
        <v>0</v>
      </c>
      <c r="F38" s="6"/>
      <c r="G38" s="28">
        <f>SUM(C38:E38)</f>
        <v>1</v>
      </c>
      <c r="H38" s="6"/>
      <c r="I38" s="30">
        <f>SUM(G38/H6)</f>
        <v>2.564102564102564E-2</v>
      </c>
    </row>
    <row r="39" spans="1:9" ht="28.5" x14ac:dyDescent="0.45">
      <c r="A39" s="6"/>
      <c r="B39" s="6" t="s">
        <v>47</v>
      </c>
      <c r="C39" s="6">
        <v>0</v>
      </c>
      <c r="D39" s="6">
        <v>0</v>
      </c>
      <c r="E39" s="6">
        <v>0</v>
      </c>
      <c r="F39" s="6"/>
      <c r="G39" s="28">
        <f>SUM(C39:E39)</f>
        <v>0</v>
      </c>
      <c r="H39" s="6"/>
      <c r="I39" s="30">
        <f>SUM(G39/H6)</f>
        <v>0</v>
      </c>
    </row>
    <row r="40" spans="1:9" ht="28.5" x14ac:dyDescent="0.45">
      <c r="A40" s="6"/>
      <c r="B40" s="6"/>
      <c r="C40" s="6"/>
      <c r="D40" s="6"/>
      <c r="E40" s="6"/>
      <c r="F40" s="6"/>
      <c r="G40" s="28"/>
      <c r="H40" s="6"/>
      <c r="I40" s="28"/>
    </row>
    <row r="41" spans="1:9" ht="28.5" x14ac:dyDescent="0.45">
      <c r="A41" s="6"/>
      <c r="B41" s="6"/>
      <c r="C41" s="6"/>
      <c r="D41" s="6"/>
      <c r="E41" s="6"/>
      <c r="F41" s="6"/>
      <c r="G41" s="28"/>
      <c r="H41" s="6"/>
      <c r="I41" s="28"/>
    </row>
    <row r="42" spans="1:9" ht="28.5" x14ac:dyDescent="0.45">
      <c r="A42" s="6" t="s">
        <v>16</v>
      </c>
      <c r="B42" s="6" t="s">
        <v>28</v>
      </c>
      <c r="C42" s="6">
        <v>0</v>
      </c>
      <c r="D42" s="6">
        <v>0</v>
      </c>
      <c r="E42" s="6">
        <v>0</v>
      </c>
      <c r="F42" s="6"/>
      <c r="G42" s="28">
        <f>SUM(C42:F42)</f>
        <v>0</v>
      </c>
      <c r="H42" s="6"/>
      <c r="I42" s="32">
        <f>SUM(G42/H6)</f>
        <v>0</v>
      </c>
    </row>
    <row r="43" spans="1:9" ht="28.5" x14ac:dyDescent="0.45">
      <c r="A43" s="6" t="s">
        <v>55</v>
      </c>
      <c r="B43" s="6" t="s">
        <v>30</v>
      </c>
      <c r="C43" s="6">
        <v>0</v>
      </c>
      <c r="D43" s="6">
        <v>0</v>
      </c>
      <c r="E43" s="6">
        <v>0</v>
      </c>
      <c r="F43" s="6"/>
      <c r="G43" s="28">
        <f t="shared" ref="G43:G44" si="0">SUM(C43:F43)</f>
        <v>0</v>
      </c>
      <c r="H43" s="6"/>
      <c r="I43" s="30">
        <f>SUM(G43/H6)</f>
        <v>0</v>
      </c>
    </row>
    <row r="44" spans="1:9" ht="28.5" x14ac:dyDescent="0.45">
      <c r="A44" s="6"/>
      <c r="B44" s="6" t="s">
        <v>47</v>
      </c>
      <c r="C44" s="6">
        <v>0</v>
      </c>
      <c r="D44" s="6">
        <v>0</v>
      </c>
      <c r="E44" s="6">
        <v>0</v>
      </c>
      <c r="F44" s="6"/>
      <c r="G44" s="28">
        <f t="shared" si="0"/>
        <v>0</v>
      </c>
      <c r="H44" s="6"/>
      <c r="I44" s="35">
        <f>SUM(G44/H6)</f>
        <v>0</v>
      </c>
    </row>
    <row r="45" spans="1:9" ht="28.5" x14ac:dyDescent="0.45">
      <c r="A45" s="6"/>
      <c r="B45" s="6" t="s">
        <v>49</v>
      </c>
      <c r="C45" s="6">
        <v>0</v>
      </c>
      <c r="D45" s="6">
        <v>0</v>
      </c>
      <c r="E45" s="6">
        <v>0</v>
      </c>
      <c r="F45" s="6"/>
      <c r="G45" s="28">
        <v>0</v>
      </c>
      <c r="H45" s="6"/>
      <c r="I45" s="35">
        <f>SUM(G45/H6)</f>
        <v>0</v>
      </c>
    </row>
    <row r="46" spans="1:9" ht="28.5" x14ac:dyDescent="0.45">
      <c r="A46" s="6"/>
      <c r="B46" s="6"/>
      <c r="C46" s="6"/>
      <c r="D46" s="6"/>
      <c r="E46" s="6"/>
      <c r="F46" s="6"/>
      <c r="G46" s="28"/>
      <c r="H46" s="6"/>
      <c r="I46" s="28"/>
    </row>
    <row r="47" spans="1:9" ht="28.5" x14ac:dyDescent="0.45">
      <c r="A47" s="6" t="s">
        <v>19</v>
      </c>
      <c r="B47" s="6" t="s">
        <v>28</v>
      </c>
      <c r="C47" s="6">
        <v>6</v>
      </c>
      <c r="D47" s="6">
        <v>7</v>
      </c>
      <c r="E47" s="6">
        <v>4</v>
      </c>
      <c r="F47" s="6"/>
      <c r="G47" s="28">
        <f>SUM(C47:F47)</f>
        <v>17</v>
      </c>
      <c r="H47" s="6"/>
      <c r="I47" s="32">
        <f>SUM(G47/H6)</f>
        <v>0.4358974358974359</v>
      </c>
    </row>
    <row r="48" spans="1:9" ht="28.5" x14ac:dyDescent="0.45">
      <c r="A48" s="6"/>
      <c r="B48" s="6" t="s">
        <v>30</v>
      </c>
      <c r="C48" s="6">
        <v>11</v>
      </c>
      <c r="D48" s="6">
        <v>8</v>
      </c>
      <c r="E48" s="6">
        <v>3</v>
      </c>
      <c r="F48" s="6"/>
      <c r="G48" s="28">
        <f>SUM(C48:F48)</f>
        <v>22</v>
      </c>
      <c r="H48" s="6"/>
      <c r="I48" s="32">
        <f>SUM(G48/H6)</f>
        <v>0.5641025641025641</v>
      </c>
    </row>
    <row r="49" spans="1:9" ht="28.5" x14ac:dyDescent="0.45">
      <c r="A49" s="6"/>
      <c r="B49" s="6" t="s">
        <v>47</v>
      </c>
      <c r="C49" s="6">
        <v>0</v>
      </c>
      <c r="D49" s="6">
        <v>0</v>
      </c>
      <c r="E49" s="6">
        <v>0</v>
      </c>
      <c r="F49" s="6"/>
      <c r="G49" s="28">
        <f>SUM(C49:F49)</f>
        <v>0</v>
      </c>
      <c r="H49" s="6"/>
      <c r="I49" s="36">
        <v>0</v>
      </c>
    </row>
    <row r="50" spans="1:9" ht="28.5" x14ac:dyDescent="0.45">
      <c r="A50" s="6"/>
      <c r="B50" s="6"/>
      <c r="C50" s="6"/>
      <c r="D50" s="6"/>
      <c r="E50" s="6"/>
      <c r="F50" s="6"/>
      <c r="G50" s="28"/>
      <c r="H50" s="6"/>
      <c r="I50" s="28"/>
    </row>
    <row r="51" spans="1:9" ht="28.5" x14ac:dyDescent="0.45">
      <c r="A51" s="6"/>
      <c r="B51" s="6"/>
      <c r="C51" s="6"/>
      <c r="D51" s="6"/>
      <c r="E51" s="6"/>
      <c r="F51" s="6"/>
      <c r="G51" s="28"/>
      <c r="H51" s="6"/>
      <c r="I51" s="28"/>
    </row>
    <row r="52" spans="1:9" ht="28.5" x14ac:dyDescent="0.45">
      <c r="A52" s="6" t="s">
        <v>21</v>
      </c>
      <c r="B52" s="6" t="s">
        <v>32</v>
      </c>
      <c r="C52" s="6">
        <v>0</v>
      </c>
      <c r="D52" s="6">
        <v>0</v>
      </c>
      <c r="E52" s="6">
        <v>0</v>
      </c>
      <c r="F52" s="6"/>
      <c r="G52" s="28">
        <f>SUM(C52:F52)</f>
        <v>0</v>
      </c>
      <c r="H52" s="6"/>
      <c r="I52" s="32">
        <f>SUM(G52/H6)</f>
        <v>0</v>
      </c>
    </row>
    <row r="53" spans="1:9" ht="28.5" x14ac:dyDescent="0.45">
      <c r="A53" s="6" t="s">
        <v>55</v>
      </c>
      <c r="B53" s="6" t="s">
        <v>30</v>
      </c>
      <c r="C53" s="6">
        <v>0</v>
      </c>
      <c r="D53" s="6">
        <v>0</v>
      </c>
      <c r="E53" s="6">
        <v>0</v>
      </c>
      <c r="F53" s="6"/>
      <c r="G53" s="28">
        <f>SUM(C53:F53)</f>
        <v>0</v>
      </c>
      <c r="H53" s="6"/>
      <c r="I53" s="32">
        <f>SUM(G53/H6)</f>
        <v>0</v>
      </c>
    </row>
    <row r="54" spans="1:9" ht="28.5" x14ac:dyDescent="0.45">
      <c r="A54" s="6"/>
      <c r="B54" s="6" t="s">
        <v>47</v>
      </c>
      <c r="C54" s="6">
        <v>0</v>
      </c>
      <c r="D54" s="6">
        <v>0</v>
      </c>
      <c r="E54" s="6">
        <v>0</v>
      </c>
      <c r="F54" s="6"/>
      <c r="G54" s="28">
        <f>SUM(C54:F54)</f>
        <v>0</v>
      </c>
      <c r="H54" s="6"/>
      <c r="I54" s="34">
        <f>SUM(G54/H6)</f>
        <v>0</v>
      </c>
    </row>
    <row r="55" spans="1:9" ht="28.5" x14ac:dyDescent="0.45">
      <c r="A55" s="6"/>
      <c r="B55" s="6"/>
      <c r="C55" s="6"/>
      <c r="D55" s="6"/>
      <c r="E55" s="6"/>
      <c r="F55" s="6"/>
      <c r="G55" s="28"/>
      <c r="H55" s="6"/>
      <c r="I55" s="28"/>
    </row>
    <row r="56" spans="1:9" ht="28.5" x14ac:dyDescent="0.45">
      <c r="A56" s="6"/>
      <c r="B56" s="6"/>
      <c r="C56" s="6"/>
      <c r="D56" s="6"/>
      <c r="E56" s="6"/>
      <c r="F56" s="6"/>
      <c r="G56" s="28"/>
      <c r="H56" s="6"/>
      <c r="I56" s="28"/>
    </row>
    <row r="57" spans="1:9" ht="28.5" x14ac:dyDescent="0.45">
      <c r="A57" s="6" t="s">
        <v>22</v>
      </c>
      <c r="B57" s="6" t="s">
        <v>28</v>
      </c>
      <c r="C57" s="6">
        <v>0</v>
      </c>
      <c r="D57" s="6">
        <v>0</v>
      </c>
      <c r="E57" s="6">
        <v>0</v>
      </c>
      <c r="F57" s="6"/>
      <c r="G57" s="28">
        <f>SUM(C57:F57)</f>
        <v>0</v>
      </c>
      <c r="H57" s="6"/>
      <c r="I57" s="32">
        <f>SUM(G57/H6)</f>
        <v>0</v>
      </c>
    </row>
    <row r="58" spans="1:9" ht="28.5" x14ac:dyDescent="0.45">
      <c r="A58" s="6" t="s">
        <v>55</v>
      </c>
      <c r="B58" s="6" t="s">
        <v>30</v>
      </c>
      <c r="C58" s="6">
        <v>0</v>
      </c>
      <c r="D58" s="6">
        <v>0</v>
      </c>
      <c r="E58" s="6">
        <v>0</v>
      </c>
      <c r="F58" s="6"/>
      <c r="G58" s="28">
        <f>SUM(C58:F58)</f>
        <v>0</v>
      </c>
      <c r="H58" s="6"/>
      <c r="I58" s="32">
        <f>SUM(G58/H6)</f>
        <v>0</v>
      </c>
    </row>
    <row r="59" spans="1:9" ht="28.5" x14ac:dyDescent="0.45">
      <c r="A59" s="6"/>
      <c r="B59" s="6" t="s">
        <v>47</v>
      </c>
      <c r="C59" s="6">
        <v>0</v>
      </c>
      <c r="D59" s="6">
        <v>0</v>
      </c>
      <c r="E59" s="6">
        <v>0</v>
      </c>
      <c r="F59" s="6"/>
      <c r="G59" s="28">
        <f>SUM(C59:F59)</f>
        <v>0</v>
      </c>
      <c r="H59" s="28"/>
      <c r="I59" s="34">
        <f>SUM(G59/H6)</f>
        <v>0</v>
      </c>
    </row>
  </sheetData>
  <pageMargins left="0.70866141732283472" right="0.70866141732283472" top="0.78740157480314965" bottom="0.78740157480314965" header="0.31496062992125984" footer="0.31496062992125984"/>
  <pageSetup paperSize="9" scale="26" fitToHeight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6"/>
  <sheetViews>
    <sheetView zoomScale="75" zoomScaleNormal="75" workbookViewId="0">
      <pane xSplit="1" topLeftCell="B1" activePane="topRight" state="frozen"/>
      <selection activeCell="A2" sqref="A2"/>
      <selection pane="topRight" activeCell="A2" sqref="A2:X36"/>
    </sheetView>
  </sheetViews>
  <sheetFormatPr baseColWidth="10" defaultRowHeight="15" x14ac:dyDescent="0.25"/>
  <cols>
    <col min="1" max="1" width="78.42578125" style="4" customWidth="1"/>
    <col min="2" max="22" width="14.7109375" customWidth="1"/>
    <col min="23" max="23" width="14.7109375" style="5" customWidth="1"/>
    <col min="24" max="24" width="14.7109375" customWidth="1"/>
  </cols>
  <sheetData>
    <row r="1" spans="1:24" x14ac:dyDescent="0.25">
      <c r="V1" t="s">
        <v>37</v>
      </c>
      <c r="W1" s="5" t="s">
        <v>38</v>
      </c>
      <c r="X1" t="s">
        <v>39</v>
      </c>
    </row>
    <row r="2" spans="1:24" ht="28.5" x14ac:dyDescent="0.45">
      <c r="A2" s="6" t="s">
        <v>0</v>
      </c>
      <c r="B2" s="6" t="s">
        <v>51</v>
      </c>
      <c r="C2" s="6" t="s">
        <v>51</v>
      </c>
      <c r="D2" s="6" t="s">
        <v>51</v>
      </c>
      <c r="E2" s="6" t="s">
        <v>51</v>
      </c>
      <c r="F2" s="6" t="s">
        <v>51</v>
      </c>
      <c r="G2" s="6" t="s">
        <v>51</v>
      </c>
      <c r="H2" s="6" t="s">
        <v>51</v>
      </c>
      <c r="I2" s="6" t="s">
        <v>51</v>
      </c>
      <c r="J2" s="6" t="s">
        <v>51</v>
      </c>
      <c r="K2" s="6" t="s">
        <v>51</v>
      </c>
      <c r="L2" s="6" t="s">
        <v>51</v>
      </c>
      <c r="M2" s="6" t="s">
        <v>51</v>
      </c>
      <c r="N2" s="6" t="s">
        <v>51</v>
      </c>
      <c r="O2" s="6" t="s">
        <v>51</v>
      </c>
      <c r="P2" s="6" t="s">
        <v>51</v>
      </c>
      <c r="Q2" s="6" t="s">
        <v>51</v>
      </c>
      <c r="R2" s="6" t="s">
        <v>51</v>
      </c>
      <c r="S2" s="6"/>
      <c r="T2" s="6"/>
      <c r="U2" s="6"/>
      <c r="V2" s="6"/>
      <c r="W2" s="7"/>
      <c r="X2" s="8">
        <v>17</v>
      </c>
    </row>
    <row r="3" spans="1:24" ht="28.5" x14ac:dyDescent="0.45">
      <c r="A3" s="6" t="s">
        <v>1</v>
      </c>
      <c r="B3" s="6" t="s">
        <v>28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 t="s">
        <v>28</v>
      </c>
      <c r="J3" s="6" t="s">
        <v>28</v>
      </c>
      <c r="K3" s="6" t="s">
        <v>28</v>
      </c>
      <c r="L3" s="6" t="s">
        <v>28</v>
      </c>
      <c r="M3" s="6" t="s">
        <v>28</v>
      </c>
      <c r="N3" s="6" t="s">
        <v>28</v>
      </c>
      <c r="O3" s="6" t="s">
        <v>28</v>
      </c>
      <c r="P3" s="6" t="s">
        <v>28</v>
      </c>
      <c r="Q3" s="6" t="s">
        <v>28</v>
      </c>
      <c r="R3" s="6" t="s">
        <v>28</v>
      </c>
      <c r="S3" s="6"/>
      <c r="T3" s="6"/>
      <c r="U3" s="6"/>
      <c r="V3" s="6"/>
      <c r="W3" s="7"/>
      <c r="X3" s="6"/>
    </row>
    <row r="4" spans="1:24" ht="28.5" x14ac:dyDescent="0.45">
      <c r="A4" s="6" t="s">
        <v>2</v>
      </c>
      <c r="B4" s="9">
        <v>1</v>
      </c>
      <c r="C4" s="9">
        <v>1</v>
      </c>
      <c r="D4" s="9">
        <v>1</v>
      </c>
      <c r="E4" s="9">
        <v>2</v>
      </c>
      <c r="F4" s="9">
        <v>5</v>
      </c>
      <c r="G4" s="9">
        <v>2</v>
      </c>
      <c r="H4" s="9">
        <v>1</v>
      </c>
      <c r="I4" s="9">
        <v>4</v>
      </c>
      <c r="J4" s="9">
        <v>1</v>
      </c>
      <c r="K4" s="9">
        <v>2</v>
      </c>
      <c r="L4" s="9">
        <v>2</v>
      </c>
      <c r="M4" s="9">
        <v>3</v>
      </c>
      <c r="N4" s="9">
        <v>2</v>
      </c>
      <c r="O4" s="9">
        <v>1</v>
      </c>
      <c r="P4" s="9">
        <v>1</v>
      </c>
      <c r="Q4" s="9">
        <v>2</v>
      </c>
      <c r="R4" s="9">
        <v>1</v>
      </c>
      <c r="S4" s="9"/>
      <c r="T4" s="9"/>
      <c r="U4" s="9"/>
      <c r="V4" s="6">
        <f>SUM(B4:R4)</f>
        <v>32</v>
      </c>
      <c r="W4" s="7">
        <f>AVERAGE(B4:U4)</f>
        <v>1.8823529411764706</v>
      </c>
      <c r="X4" s="6"/>
    </row>
    <row r="5" spans="1:24" ht="28.5" x14ac:dyDescent="0.45">
      <c r="A5" s="6" t="s">
        <v>3</v>
      </c>
      <c r="B5" s="9">
        <v>1</v>
      </c>
      <c r="C5" s="9">
        <v>1</v>
      </c>
      <c r="D5" s="9">
        <v>1</v>
      </c>
      <c r="E5" s="9">
        <v>1</v>
      </c>
      <c r="F5" s="9">
        <v>5</v>
      </c>
      <c r="G5" s="9">
        <v>2</v>
      </c>
      <c r="H5" s="9">
        <v>1</v>
      </c>
      <c r="I5" s="9">
        <v>5</v>
      </c>
      <c r="J5" s="9">
        <v>1</v>
      </c>
      <c r="K5" s="9">
        <v>2</v>
      </c>
      <c r="L5" s="9">
        <v>2</v>
      </c>
      <c r="M5" s="9">
        <v>2</v>
      </c>
      <c r="N5" s="9">
        <v>3</v>
      </c>
      <c r="O5" s="9">
        <v>1</v>
      </c>
      <c r="P5" s="9">
        <v>1</v>
      </c>
      <c r="Q5" s="9">
        <v>3</v>
      </c>
      <c r="R5" s="9">
        <v>1</v>
      </c>
      <c r="S5" s="9"/>
      <c r="T5" s="9"/>
      <c r="U5" s="9"/>
      <c r="V5" s="6">
        <f>SUM(B5:R5)</f>
        <v>33</v>
      </c>
      <c r="W5" s="7">
        <f>AVERAGE(B5:U5)</f>
        <v>1.9411764705882353</v>
      </c>
      <c r="X5" s="6"/>
    </row>
    <row r="6" spans="1:24" ht="28.5" x14ac:dyDescent="0.45">
      <c r="A6" s="6" t="s">
        <v>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/>
      <c r="T6" s="9"/>
      <c r="U6" s="9"/>
      <c r="V6" s="6">
        <f>SUM(B6:R6)</f>
        <v>0</v>
      </c>
      <c r="W6" s="7">
        <f>AVERAGE(B6:U6)</f>
        <v>0</v>
      </c>
      <c r="X6" s="6"/>
    </row>
    <row r="7" spans="1:24" ht="28.5" x14ac:dyDescent="0.45">
      <c r="A7" s="6" t="s">
        <v>5</v>
      </c>
      <c r="B7" s="9">
        <v>1</v>
      </c>
      <c r="C7" s="9">
        <v>1</v>
      </c>
      <c r="D7" s="9">
        <v>1</v>
      </c>
      <c r="E7" s="9">
        <v>0</v>
      </c>
      <c r="F7" s="9">
        <v>5</v>
      </c>
      <c r="G7" s="9">
        <v>2</v>
      </c>
      <c r="H7" s="9">
        <v>1</v>
      </c>
      <c r="I7" s="9">
        <v>5</v>
      </c>
      <c r="J7" s="9">
        <v>2</v>
      </c>
      <c r="K7" s="9">
        <v>2</v>
      </c>
      <c r="L7" s="9">
        <v>1</v>
      </c>
      <c r="M7" s="9">
        <v>1</v>
      </c>
      <c r="N7" s="9">
        <v>1</v>
      </c>
      <c r="O7" s="9">
        <v>2</v>
      </c>
      <c r="P7" s="9">
        <v>1</v>
      </c>
      <c r="Q7" s="9">
        <v>1</v>
      </c>
      <c r="R7" s="9">
        <v>1</v>
      </c>
      <c r="S7" s="9"/>
      <c r="T7" s="9"/>
      <c r="U7" s="9"/>
      <c r="V7" s="6">
        <f>SUM(B7:R7)</f>
        <v>28</v>
      </c>
      <c r="W7" s="7">
        <v>2</v>
      </c>
      <c r="X7" s="6"/>
    </row>
    <row r="8" spans="1:24" ht="28.5" x14ac:dyDescent="0.45">
      <c r="A8" s="6" t="s">
        <v>6</v>
      </c>
      <c r="B8" s="9">
        <v>2</v>
      </c>
      <c r="C8" s="9">
        <v>2</v>
      </c>
      <c r="D8" s="9">
        <v>0</v>
      </c>
      <c r="E8" s="9">
        <v>2</v>
      </c>
      <c r="F8" s="9">
        <v>5</v>
      </c>
      <c r="G8" s="9">
        <v>2</v>
      </c>
      <c r="H8" s="9">
        <v>0</v>
      </c>
      <c r="I8" s="9">
        <v>5</v>
      </c>
      <c r="J8" s="9">
        <v>2</v>
      </c>
      <c r="K8" s="9">
        <v>3</v>
      </c>
      <c r="L8" s="9">
        <v>1</v>
      </c>
      <c r="M8" s="9">
        <v>6</v>
      </c>
      <c r="N8" s="9">
        <v>5</v>
      </c>
      <c r="O8" s="9">
        <v>2</v>
      </c>
      <c r="P8" s="9">
        <v>1</v>
      </c>
      <c r="Q8" s="9">
        <v>5</v>
      </c>
      <c r="R8" s="9">
        <v>2</v>
      </c>
      <c r="S8" s="9"/>
      <c r="T8" s="9"/>
      <c r="U8" s="9"/>
      <c r="V8" s="6">
        <f>SUM(B8:R8)</f>
        <v>45</v>
      </c>
      <c r="W8" s="7">
        <f>AVERAGE(B8:M8)</f>
        <v>2.5</v>
      </c>
      <c r="X8" s="6"/>
    </row>
    <row r="9" spans="1:24" ht="28.5" x14ac:dyDescent="0.45">
      <c r="A9" s="6" t="s">
        <v>7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30</v>
      </c>
      <c r="G9" s="9" t="s">
        <v>28</v>
      </c>
      <c r="H9" s="9" t="s">
        <v>28</v>
      </c>
      <c r="I9" s="9" t="s">
        <v>30</v>
      </c>
      <c r="J9" s="9" t="s">
        <v>28</v>
      </c>
      <c r="K9" s="9" t="s">
        <v>28</v>
      </c>
      <c r="L9" s="9" t="s">
        <v>32</v>
      </c>
      <c r="M9" s="9" t="s">
        <v>28</v>
      </c>
      <c r="N9" s="9" t="s">
        <v>30</v>
      </c>
      <c r="O9" s="9" t="s">
        <v>28</v>
      </c>
      <c r="P9" s="9" t="s">
        <v>28</v>
      </c>
      <c r="Q9" s="9" t="s">
        <v>30</v>
      </c>
      <c r="R9" s="9" t="s">
        <v>28</v>
      </c>
      <c r="S9" s="9"/>
      <c r="T9" s="9"/>
      <c r="U9" s="9"/>
      <c r="V9" s="6"/>
      <c r="W9" s="7"/>
      <c r="X9" s="6"/>
    </row>
    <row r="10" spans="1:24" ht="28.5" x14ac:dyDescent="0.45">
      <c r="A10" s="6" t="s">
        <v>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/>
      <c r="T10" s="9"/>
      <c r="U10" s="9"/>
      <c r="V10" s="6"/>
      <c r="W10" s="7"/>
      <c r="X10" s="6"/>
    </row>
    <row r="11" spans="1:24" ht="28.5" x14ac:dyDescent="0.45">
      <c r="A11" s="6" t="s">
        <v>9</v>
      </c>
      <c r="B11" s="9">
        <v>1</v>
      </c>
      <c r="C11" s="9">
        <v>1</v>
      </c>
      <c r="D11" s="9">
        <v>1</v>
      </c>
      <c r="E11" s="9">
        <v>2</v>
      </c>
      <c r="F11" s="9">
        <v>4</v>
      </c>
      <c r="G11" s="9">
        <v>2</v>
      </c>
      <c r="H11" s="9">
        <v>1</v>
      </c>
      <c r="I11" s="9">
        <v>4</v>
      </c>
      <c r="J11" s="9">
        <v>1</v>
      </c>
      <c r="K11" s="9">
        <v>1</v>
      </c>
      <c r="L11" s="9">
        <v>1</v>
      </c>
      <c r="M11" s="9">
        <v>3</v>
      </c>
      <c r="N11" s="9">
        <v>1</v>
      </c>
      <c r="O11" s="9">
        <v>1</v>
      </c>
      <c r="P11" s="9">
        <v>2</v>
      </c>
      <c r="Q11" s="9">
        <v>1</v>
      </c>
      <c r="R11" s="9">
        <v>1</v>
      </c>
      <c r="S11" s="9"/>
      <c r="T11" s="9"/>
      <c r="U11" s="9"/>
      <c r="V11" s="6">
        <f>SUM(B11:R11)</f>
        <v>28</v>
      </c>
      <c r="W11" s="7">
        <f t="shared" ref="W11:W16" si="0">AVERAGE(B11:U11)</f>
        <v>1.6470588235294117</v>
      </c>
      <c r="X11" s="6"/>
    </row>
    <row r="12" spans="1:24" ht="28.5" x14ac:dyDescent="0.45">
      <c r="A12" s="6" t="s">
        <v>10</v>
      </c>
      <c r="B12" s="9">
        <v>1</v>
      </c>
      <c r="C12" s="9">
        <v>1</v>
      </c>
      <c r="D12" s="9">
        <v>1</v>
      </c>
      <c r="E12" s="9">
        <v>2</v>
      </c>
      <c r="F12" s="9">
        <v>4</v>
      </c>
      <c r="G12" s="9">
        <v>2</v>
      </c>
      <c r="H12" s="9">
        <v>1</v>
      </c>
      <c r="I12" s="9">
        <v>4</v>
      </c>
      <c r="J12" s="9">
        <v>1</v>
      </c>
      <c r="K12" s="9">
        <v>1</v>
      </c>
      <c r="L12" s="9">
        <v>1</v>
      </c>
      <c r="M12" s="9">
        <v>2</v>
      </c>
      <c r="N12" s="9">
        <v>1</v>
      </c>
      <c r="O12" s="9">
        <v>1</v>
      </c>
      <c r="P12" s="9">
        <v>2</v>
      </c>
      <c r="Q12" s="9">
        <v>1</v>
      </c>
      <c r="R12" s="9">
        <v>1</v>
      </c>
      <c r="S12" s="9"/>
      <c r="T12" s="9"/>
      <c r="U12" s="9"/>
      <c r="V12" s="6">
        <f t="shared" ref="V12:V16" si="1">SUM(B12:U12)</f>
        <v>27</v>
      </c>
      <c r="W12" s="7">
        <f t="shared" si="0"/>
        <v>1.588235294117647</v>
      </c>
      <c r="X12" s="6"/>
    </row>
    <row r="13" spans="1:24" ht="28.5" x14ac:dyDescent="0.45">
      <c r="A13" s="6" t="s">
        <v>11</v>
      </c>
      <c r="B13" s="9">
        <v>1</v>
      </c>
      <c r="C13" s="9">
        <v>1</v>
      </c>
      <c r="D13" s="9">
        <v>1</v>
      </c>
      <c r="E13" s="9">
        <v>3</v>
      </c>
      <c r="F13" s="9">
        <v>4</v>
      </c>
      <c r="G13" s="9">
        <v>2</v>
      </c>
      <c r="H13" s="9">
        <v>1</v>
      </c>
      <c r="I13" s="9">
        <v>4</v>
      </c>
      <c r="J13" s="9">
        <v>1</v>
      </c>
      <c r="K13" s="9">
        <v>1</v>
      </c>
      <c r="L13" s="9">
        <v>1</v>
      </c>
      <c r="M13" s="9">
        <v>3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/>
      <c r="T13" s="9"/>
      <c r="U13" s="9"/>
      <c r="V13" s="6">
        <f t="shared" si="1"/>
        <v>28</v>
      </c>
      <c r="W13" s="7">
        <f t="shared" si="0"/>
        <v>1.6470588235294117</v>
      </c>
      <c r="X13" s="6"/>
    </row>
    <row r="14" spans="1:24" ht="28.5" x14ac:dyDescent="0.45">
      <c r="A14" s="6" t="s">
        <v>12</v>
      </c>
      <c r="B14" s="9">
        <v>1</v>
      </c>
      <c r="C14" s="9">
        <v>1</v>
      </c>
      <c r="D14" s="10">
        <v>1</v>
      </c>
      <c r="E14" s="9">
        <v>2</v>
      </c>
      <c r="F14" s="9">
        <v>5</v>
      </c>
      <c r="G14" s="9">
        <v>2</v>
      </c>
      <c r="H14" s="9">
        <v>1</v>
      </c>
      <c r="I14" s="9">
        <v>4</v>
      </c>
      <c r="J14" s="9">
        <v>1</v>
      </c>
      <c r="K14" s="9">
        <v>1</v>
      </c>
      <c r="L14" s="9">
        <v>1</v>
      </c>
      <c r="M14" s="9">
        <v>2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/>
      <c r="T14" s="9"/>
      <c r="U14" s="9"/>
      <c r="V14" s="6">
        <f t="shared" si="1"/>
        <v>27</v>
      </c>
      <c r="W14" s="7">
        <f t="shared" si="0"/>
        <v>1.588235294117647</v>
      </c>
      <c r="X14" s="6"/>
    </row>
    <row r="15" spans="1:24" ht="28.5" x14ac:dyDescent="0.45">
      <c r="A15" s="6" t="s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/>
      <c r="T15" s="9"/>
      <c r="U15" s="9"/>
      <c r="V15" s="6">
        <f t="shared" si="1"/>
        <v>0</v>
      </c>
      <c r="W15" s="7">
        <f t="shared" si="0"/>
        <v>0</v>
      </c>
      <c r="X15" s="6"/>
    </row>
    <row r="16" spans="1:24" ht="28.5" x14ac:dyDescent="0.45">
      <c r="A16" s="6" t="s">
        <v>14</v>
      </c>
      <c r="B16" s="9">
        <v>0</v>
      </c>
      <c r="C16" s="9">
        <v>0</v>
      </c>
      <c r="D16" s="9">
        <v>0</v>
      </c>
      <c r="E16" s="9">
        <v>0</v>
      </c>
      <c r="F16" s="10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/>
      <c r="T16" s="9"/>
      <c r="U16" s="9"/>
      <c r="V16" s="6">
        <f t="shared" si="1"/>
        <v>0</v>
      </c>
      <c r="W16" s="7">
        <f t="shared" si="0"/>
        <v>0</v>
      </c>
      <c r="X16" s="6"/>
    </row>
    <row r="17" spans="1:24" ht="28.5" x14ac:dyDescent="0.45">
      <c r="A17" s="6" t="s">
        <v>15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30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/>
      <c r="T17" s="9"/>
      <c r="U17" s="9"/>
      <c r="V17" s="6"/>
      <c r="W17" s="7"/>
      <c r="X17" s="6"/>
    </row>
    <row r="18" spans="1:24" ht="28.5" x14ac:dyDescent="0.45">
      <c r="A18" s="6" t="s">
        <v>16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/>
      <c r="T18" s="9"/>
      <c r="U18" s="9"/>
      <c r="V18" s="6"/>
      <c r="W18" s="7"/>
      <c r="X18" s="6"/>
    </row>
    <row r="19" spans="1:24" ht="28.5" x14ac:dyDescent="0.45">
      <c r="A19" s="6" t="s">
        <v>17</v>
      </c>
      <c r="B19" s="9" t="s">
        <v>33</v>
      </c>
      <c r="C19" s="9" t="s">
        <v>33</v>
      </c>
      <c r="D19" s="9" t="s">
        <v>29</v>
      </c>
      <c r="E19" s="9" t="s">
        <v>54</v>
      </c>
      <c r="F19" s="9" t="s">
        <v>54</v>
      </c>
      <c r="G19" s="9" t="s">
        <v>29</v>
      </c>
      <c r="H19" s="9" t="s">
        <v>29</v>
      </c>
      <c r="I19" s="9" t="s">
        <v>54</v>
      </c>
      <c r="J19" s="9" t="s">
        <v>54</v>
      </c>
      <c r="K19" s="9" t="s">
        <v>33</v>
      </c>
      <c r="L19" s="9" t="s">
        <v>33</v>
      </c>
      <c r="M19" s="9" t="s">
        <v>29</v>
      </c>
      <c r="N19" s="9" t="s">
        <v>33</v>
      </c>
      <c r="O19" s="9" t="s">
        <v>54</v>
      </c>
      <c r="P19" s="9" t="s">
        <v>54</v>
      </c>
      <c r="Q19" s="9" t="s">
        <v>33</v>
      </c>
      <c r="R19" s="9" t="s">
        <v>29</v>
      </c>
      <c r="S19" s="9"/>
      <c r="T19" s="9"/>
      <c r="U19" s="9"/>
      <c r="V19" s="6"/>
      <c r="W19" s="7"/>
      <c r="X19" s="6"/>
    </row>
    <row r="20" spans="1:24" ht="28.5" x14ac:dyDescent="0.45">
      <c r="A20" s="6" t="s">
        <v>18</v>
      </c>
      <c r="B20" s="9">
        <v>1</v>
      </c>
      <c r="C20" s="9">
        <v>1</v>
      </c>
      <c r="D20" s="9">
        <v>1</v>
      </c>
      <c r="E20" s="9">
        <v>3</v>
      </c>
      <c r="F20" s="9">
        <v>5</v>
      </c>
      <c r="G20" s="9">
        <v>2</v>
      </c>
      <c r="H20" s="9">
        <v>1</v>
      </c>
      <c r="I20" s="9">
        <v>4</v>
      </c>
      <c r="J20" s="9">
        <v>1</v>
      </c>
      <c r="K20" s="9">
        <v>3</v>
      </c>
      <c r="L20" s="9">
        <v>2</v>
      </c>
      <c r="M20" s="9">
        <v>2</v>
      </c>
      <c r="N20" s="9">
        <v>2</v>
      </c>
      <c r="O20" s="9">
        <v>1</v>
      </c>
      <c r="P20" s="9">
        <v>3</v>
      </c>
      <c r="Q20" s="9">
        <v>2</v>
      </c>
      <c r="R20" s="9">
        <v>1</v>
      </c>
      <c r="S20" s="9"/>
      <c r="T20" s="9"/>
      <c r="U20" s="9"/>
      <c r="V20" s="6">
        <f>SUM(B20:U20)</f>
        <v>35</v>
      </c>
      <c r="W20" s="7">
        <f>AVERAGE(B20:U20)</f>
        <v>2.0588235294117645</v>
      </c>
      <c r="X20" s="6"/>
    </row>
    <row r="21" spans="1:24" ht="28.5" x14ac:dyDescent="0.45">
      <c r="A21" s="6" t="s">
        <v>19</v>
      </c>
      <c r="B21" s="9" t="s">
        <v>30</v>
      </c>
      <c r="C21" s="9" t="s">
        <v>30</v>
      </c>
      <c r="D21" s="9" t="s">
        <v>30</v>
      </c>
      <c r="E21" s="9" t="s">
        <v>30</v>
      </c>
      <c r="F21" s="9" t="s">
        <v>28</v>
      </c>
      <c r="G21" s="9" t="s">
        <v>30</v>
      </c>
      <c r="H21" s="9" t="s">
        <v>30</v>
      </c>
      <c r="I21" s="9" t="s">
        <v>28</v>
      </c>
      <c r="J21" s="9" t="s">
        <v>30</v>
      </c>
      <c r="K21" s="9" t="s">
        <v>28</v>
      </c>
      <c r="L21" s="9" t="s">
        <v>30</v>
      </c>
      <c r="M21" s="9" t="s">
        <v>30</v>
      </c>
      <c r="N21" s="9" t="s">
        <v>28</v>
      </c>
      <c r="O21" s="9" t="s">
        <v>30</v>
      </c>
      <c r="P21" s="9" t="s">
        <v>28</v>
      </c>
      <c r="Q21" s="9" t="s">
        <v>28</v>
      </c>
      <c r="R21" s="9" t="s">
        <v>30</v>
      </c>
      <c r="S21" s="9"/>
      <c r="T21" s="9"/>
      <c r="U21" s="9"/>
      <c r="V21" s="6"/>
      <c r="W21" s="7"/>
      <c r="X21" s="6"/>
    </row>
    <row r="22" spans="1:24" ht="28.5" x14ac:dyDescent="0.45">
      <c r="A22" s="6" t="s">
        <v>20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/>
      <c r="T22" s="9"/>
      <c r="U22" s="9"/>
      <c r="V22" s="6"/>
      <c r="W22" s="7"/>
      <c r="X22" s="6"/>
    </row>
    <row r="23" spans="1:24" ht="28.5" x14ac:dyDescent="0.45">
      <c r="A23" s="6" t="s">
        <v>21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/>
      <c r="T23" s="9"/>
      <c r="U23" s="9"/>
      <c r="V23" s="6"/>
      <c r="W23" s="7"/>
      <c r="X23" s="6"/>
    </row>
    <row r="24" spans="1:24" ht="28.5" x14ac:dyDescent="0.45">
      <c r="A24" s="6" t="s">
        <v>48</v>
      </c>
      <c r="B24" s="9" t="s">
        <v>30</v>
      </c>
      <c r="C24" s="9" t="s">
        <v>30</v>
      </c>
      <c r="D24" s="9" t="s">
        <v>30</v>
      </c>
      <c r="E24" s="9" t="s">
        <v>28</v>
      </c>
      <c r="F24" s="9" t="s">
        <v>30</v>
      </c>
      <c r="G24" s="9" t="s">
        <v>28</v>
      </c>
      <c r="H24" s="9" t="s">
        <v>30</v>
      </c>
      <c r="I24" s="9" t="s">
        <v>30</v>
      </c>
      <c r="J24" s="9" t="s">
        <v>28</v>
      </c>
      <c r="K24" s="9" t="s">
        <v>28</v>
      </c>
      <c r="L24" s="9" t="s">
        <v>30</v>
      </c>
      <c r="M24" s="9" t="s">
        <v>30</v>
      </c>
      <c r="N24" s="9" t="s">
        <v>28</v>
      </c>
      <c r="O24" s="9" t="s">
        <v>30</v>
      </c>
      <c r="P24" s="9" t="s">
        <v>30</v>
      </c>
      <c r="Q24" s="9" t="s">
        <v>28</v>
      </c>
      <c r="R24" s="9" t="s">
        <v>30</v>
      </c>
      <c r="S24" s="9"/>
      <c r="T24" s="9"/>
      <c r="U24" s="9"/>
      <c r="V24" s="6"/>
      <c r="W24" s="7"/>
      <c r="X24" s="6"/>
    </row>
    <row r="25" spans="1:24" ht="28.5" x14ac:dyDescent="0.45">
      <c r="A25" s="6" t="s">
        <v>22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/>
      <c r="T25" s="9"/>
      <c r="U25" s="9"/>
      <c r="V25" s="6"/>
      <c r="W25" s="7"/>
      <c r="X25" s="6"/>
    </row>
    <row r="26" spans="1:24" ht="28.5" x14ac:dyDescent="0.45">
      <c r="A26" s="6" t="s">
        <v>23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/>
      <c r="T26" s="9"/>
      <c r="U26" s="9"/>
      <c r="V26" s="6"/>
      <c r="W26" s="7"/>
      <c r="X26" s="6"/>
    </row>
    <row r="27" spans="1:24" ht="28.5" x14ac:dyDescent="0.45">
      <c r="A27" s="6" t="s">
        <v>24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/>
      <c r="T27" s="9"/>
      <c r="U27" s="9"/>
      <c r="V27" s="6">
        <f>SUM(B27:U27)</f>
        <v>0</v>
      </c>
      <c r="W27" s="7">
        <f>AVERAGE(B27:H27)</f>
        <v>0</v>
      </c>
      <c r="X27" s="6"/>
    </row>
    <row r="28" spans="1:24" ht="28.5" x14ac:dyDescent="0.45">
      <c r="A28" s="6" t="s">
        <v>25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/>
      <c r="T28" s="9"/>
      <c r="U28" s="9"/>
      <c r="V28" s="6">
        <f>SUM(B28:U28)</f>
        <v>0</v>
      </c>
      <c r="W28" s="7">
        <f>AVERAGE(B28:H28)</f>
        <v>0</v>
      </c>
      <c r="X28" s="6"/>
    </row>
    <row r="29" spans="1:24" ht="28.5" x14ac:dyDescent="0.45">
      <c r="A29" s="6" t="s">
        <v>26</v>
      </c>
      <c r="B29" s="9">
        <v>1</v>
      </c>
      <c r="C29" s="9">
        <v>1</v>
      </c>
      <c r="D29" s="9">
        <v>1</v>
      </c>
      <c r="E29" s="9">
        <v>2</v>
      </c>
      <c r="F29" s="9">
        <v>0</v>
      </c>
      <c r="G29" s="9">
        <v>2</v>
      </c>
      <c r="H29" s="9">
        <v>1</v>
      </c>
      <c r="I29" s="9">
        <v>4</v>
      </c>
      <c r="J29" s="9">
        <v>1</v>
      </c>
      <c r="K29" s="9">
        <v>2</v>
      </c>
      <c r="L29" s="9">
        <v>1</v>
      </c>
      <c r="M29" s="9">
        <v>2</v>
      </c>
      <c r="N29" s="9">
        <v>2</v>
      </c>
      <c r="O29" s="9">
        <v>1</v>
      </c>
      <c r="P29" s="9">
        <v>2</v>
      </c>
      <c r="Q29" s="9">
        <v>2</v>
      </c>
      <c r="R29" s="9">
        <v>1</v>
      </c>
      <c r="S29" s="9"/>
      <c r="T29" s="9"/>
      <c r="U29" s="9"/>
      <c r="V29" s="6">
        <f>SUM(B29:U29)</f>
        <v>26</v>
      </c>
      <c r="W29" s="7">
        <f>AVERAGE(B29:L29)</f>
        <v>1.4545454545454546</v>
      </c>
      <c r="X29" s="6"/>
    </row>
    <row r="30" spans="1:24" ht="28.5" x14ac:dyDescent="0.45">
      <c r="A30" s="6" t="s">
        <v>27</v>
      </c>
      <c r="B30" s="9" t="s">
        <v>35</v>
      </c>
      <c r="C30" s="9" t="s">
        <v>35</v>
      </c>
      <c r="D30" s="9" t="s">
        <v>35</v>
      </c>
      <c r="E30" s="9" t="s">
        <v>35</v>
      </c>
      <c r="F30" s="9" t="s">
        <v>31</v>
      </c>
      <c r="G30" s="9" t="s">
        <v>35</v>
      </c>
      <c r="H30" s="9" t="s">
        <v>31</v>
      </c>
      <c r="I30" s="9" t="s">
        <v>31</v>
      </c>
      <c r="J30" s="9" t="s">
        <v>31</v>
      </c>
      <c r="K30" s="9" t="s">
        <v>34</v>
      </c>
      <c r="L30" s="9" t="s">
        <v>31</v>
      </c>
      <c r="M30" s="9" t="s">
        <v>31</v>
      </c>
      <c r="N30" s="9" t="s">
        <v>31</v>
      </c>
      <c r="O30" s="9" t="s">
        <v>31</v>
      </c>
      <c r="P30" s="9" t="s">
        <v>31</v>
      </c>
      <c r="Q30" s="9" t="s">
        <v>31</v>
      </c>
      <c r="R30" s="9" t="s">
        <v>31</v>
      </c>
      <c r="S30" s="9"/>
      <c r="T30" s="9"/>
      <c r="U30" s="9"/>
      <c r="V30" s="6"/>
      <c r="W30" s="7"/>
      <c r="X30" s="6"/>
    </row>
    <row r="31" spans="1:24" ht="28.5" x14ac:dyDescent="0.45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6"/>
      <c r="W31" s="7"/>
      <c r="X31" s="6"/>
    </row>
    <row r="32" spans="1:24" ht="28.5" x14ac:dyDescent="0.4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  <c r="X32" s="6"/>
    </row>
    <row r="33" spans="1:24" ht="28.5" x14ac:dyDescent="0.4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6"/>
    </row>
    <row r="34" spans="1:24" ht="28.5" x14ac:dyDescent="0.4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1">
        <f>AVERAGE(W4:W33)</f>
        <v>1.2204991087344026</v>
      </c>
      <c r="X34" s="12" t="s">
        <v>36</v>
      </c>
    </row>
    <row r="35" spans="1:24" ht="28.5" x14ac:dyDescent="0.4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  <c r="X35" s="6"/>
    </row>
    <row r="36" spans="1:24" ht="28.5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6"/>
    </row>
  </sheetData>
  <pageMargins left="0.70866141732283472" right="0.70866141732283472" top="0.78740157480314965" bottom="0.78740157480314965" header="0.31496062992125984" footer="0.31496062992125984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32"/>
  <sheetViews>
    <sheetView zoomScale="70" zoomScaleNormal="70" workbookViewId="0">
      <selection activeCell="A2" sqref="A2:Y32"/>
    </sheetView>
  </sheetViews>
  <sheetFormatPr baseColWidth="10" defaultRowHeight="15" x14ac:dyDescent="0.25"/>
  <cols>
    <col min="1" max="1" width="88.7109375" customWidth="1"/>
    <col min="2" max="2" width="20.140625" style="1" customWidth="1"/>
    <col min="3" max="3" width="14.5703125" style="1" customWidth="1"/>
    <col min="4" max="4" width="14.5703125" customWidth="1"/>
    <col min="5" max="5" width="13.42578125" customWidth="1"/>
    <col min="6" max="6" width="15.28515625" customWidth="1"/>
    <col min="7" max="7" width="14.5703125" customWidth="1"/>
    <col min="8" max="9" width="14.140625" customWidth="1"/>
    <col min="10" max="13" width="13.7109375" customWidth="1"/>
    <col min="14" max="14" width="14.7109375" customWidth="1"/>
    <col min="15" max="15" width="14.28515625" bestFit="1" customWidth="1"/>
    <col min="16" max="21" width="12" customWidth="1"/>
    <col min="22" max="22" width="18.140625" customWidth="1"/>
    <col min="24" max="24" width="11.42578125" style="5"/>
  </cols>
  <sheetData>
    <row r="1" spans="1:25" x14ac:dyDescent="0.25">
      <c r="W1" t="s">
        <v>37</v>
      </c>
      <c r="X1" s="5" t="s">
        <v>38</v>
      </c>
      <c r="Y1" t="s">
        <v>39</v>
      </c>
    </row>
    <row r="2" spans="1:25" ht="28.5" x14ac:dyDescent="0.45">
      <c r="A2" s="6" t="s">
        <v>0</v>
      </c>
      <c r="B2" s="9" t="s">
        <v>52</v>
      </c>
      <c r="C2" s="9" t="s">
        <v>52</v>
      </c>
      <c r="D2" s="6" t="s">
        <v>52</v>
      </c>
      <c r="E2" s="6" t="s">
        <v>52</v>
      </c>
      <c r="F2" s="6" t="s">
        <v>52</v>
      </c>
      <c r="G2" s="6" t="s">
        <v>52</v>
      </c>
      <c r="H2" s="6" t="s">
        <v>52</v>
      </c>
      <c r="I2" s="6" t="s">
        <v>52</v>
      </c>
      <c r="J2" s="6" t="s">
        <v>52</v>
      </c>
      <c r="K2" s="6" t="s">
        <v>52</v>
      </c>
      <c r="L2" s="6" t="s">
        <v>52</v>
      </c>
      <c r="M2" s="6" t="s">
        <v>52</v>
      </c>
      <c r="N2" s="6" t="s">
        <v>52</v>
      </c>
      <c r="O2" s="6" t="s">
        <v>52</v>
      </c>
      <c r="P2" s="6" t="s">
        <v>52</v>
      </c>
      <c r="Q2" s="6"/>
      <c r="R2" s="6"/>
      <c r="S2" s="6"/>
      <c r="T2" s="6"/>
      <c r="U2" s="6"/>
      <c r="V2" s="6"/>
      <c r="W2" s="6"/>
      <c r="X2" s="7"/>
      <c r="Y2" s="13">
        <v>15</v>
      </c>
    </row>
    <row r="3" spans="1:25" ht="28.5" x14ac:dyDescent="0.45">
      <c r="A3" s="6" t="s">
        <v>1</v>
      </c>
      <c r="B3" s="9" t="s">
        <v>28</v>
      </c>
      <c r="C3" s="9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 t="s">
        <v>28</v>
      </c>
      <c r="J3" s="6" t="s">
        <v>28</v>
      </c>
      <c r="K3" s="6" t="s">
        <v>28</v>
      </c>
      <c r="L3" s="6" t="s">
        <v>28</v>
      </c>
      <c r="M3" s="6" t="s">
        <v>28</v>
      </c>
      <c r="N3" s="6" t="s">
        <v>28</v>
      </c>
      <c r="O3" s="6" t="s">
        <v>28</v>
      </c>
      <c r="P3" s="6" t="s">
        <v>28</v>
      </c>
      <c r="Q3" s="6"/>
      <c r="R3" s="6"/>
      <c r="S3" s="6"/>
      <c r="T3" s="6"/>
      <c r="U3" s="6"/>
      <c r="V3" s="6"/>
      <c r="W3" s="6"/>
      <c r="X3" s="7"/>
      <c r="Y3" s="6"/>
    </row>
    <row r="4" spans="1:25" ht="28.5" x14ac:dyDescent="0.45">
      <c r="A4" s="6" t="s">
        <v>2</v>
      </c>
      <c r="B4" s="9">
        <v>1</v>
      </c>
      <c r="C4" s="9">
        <v>1</v>
      </c>
      <c r="D4" s="9">
        <v>1</v>
      </c>
      <c r="E4" s="9">
        <v>1</v>
      </c>
      <c r="F4" s="9">
        <v>2</v>
      </c>
      <c r="G4" s="9">
        <v>2</v>
      </c>
      <c r="H4" s="9">
        <v>2</v>
      </c>
      <c r="I4" s="9">
        <v>1</v>
      </c>
      <c r="J4" s="9">
        <v>2</v>
      </c>
      <c r="K4" s="9">
        <v>1</v>
      </c>
      <c r="L4" s="9">
        <v>2</v>
      </c>
      <c r="M4" s="9">
        <v>2</v>
      </c>
      <c r="N4" s="9">
        <v>2</v>
      </c>
      <c r="O4" s="9">
        <v>2</v>
      </c>
      <c r="P4" s="9">
        <v>2</v>
      </c>
      <c r="Q4" s="9"/>
      <c r="R4" s="9"/>
      <c r="S4" s="9"/>
      <c r="T4" s="9"/>
      <c r="U4" s="9"/>
      <c r="V4" s="6"/>
      <c r="W4" s="6">
        <f>SUM(B4:P4)</f>
        <v>24</v>
      </c>
      <c r="X4" s="7">
        <f>AVERAGE(B4:V4)</f>
        <v>1.6</v>
      </c>
      <c r="Y4" s="6"/>
    </row>
    <row r="5" spans="1:25" ht="28.5" x14ac:dyDescent="0.45">
      <c r="A5" s="6" t="s">
        <v>3</v>
      </c>
      <c r="B5" s="9">
        <v>2</v>
      </c>
      <c r="C5" s="9">
        <v>1</v>
      </c>
      <c r="D5" s="9">
        <v>1</v>
      </c>
      <c r="E5" s="9">
        <v>2</v>
      </c>
      <c r="F5" s="9">
        <v>1</v>
      </c>
      <c r="G5" s="9">
        <v>2</v>
      </c>
      <c r="H5" s="9">
        <v>1</v>
      </c>
      <c r="I5" s="9">
        <v>1</v>
      </c>
      <c r="J5" s="9">
        <v>2</v>
      </c>
      <c r="K5" s="9">
        <v>1</v>
      </c>
      <c r="L5" s="9">
        <v>2</v>
      </c>
      <c r="M5" s="9">
        <v>2</v>
      </c>
      <c r="N5" s="9">
        <v>1</v>
      </c>
      <c r="O5" s="9">
        <v>2</v>
      </c>
      <c r="P5" s="9">
        <v>2</v>
      </c>
      <c r="Q5" s="9"/>
      <c r="R5" s="9"/>
      <c r="S5" s="9"/>
      <c r="T5" s="9"/>
      <c r="U5" s="9"/>
      <c r="V5" s="6"/>
      <c r="W5" s="6">
        <f>SUM(B5:P5)</f>
        <v>23</v>
      </c>
      <c r="X5" s="7">
        <f>AVERAGE(B5:V5)</f>
        <v>1.5333333333333334</v>
      </c>
      <c r="Y5" s="6"/>
    </row>
    <row r="6" spans="1:25" ht="28.5" x14ac:dyDescent="0.45">
      <c r="A6" s="6" t="s">
        <v>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/>
      <c r="R6" s="9"/>
      <c r="S6" s="9"/>
      <c r="T6" s="9"/>
      <c r="U6" s="9"/>
      <c r="V6" s="6"/>
      <c r="W6" s="6">
        <f>SUM(B6:U6)</f>
        <v>0</v>
      </c>
      <c r="X6" s="7">
        <f>AVERAGE(B6:V6)</f>
        <v>0</v>
      </c>
      <c r="Y6" s="6"/>
    </row>
    <row r="7" spans="1:25" ht="28.5" x14ac:dyDescent="0.45">
      <c r="A7" s="6" t="s">
        <v>5</v>
      </c>
      <c r="B7" s="9">
        <v>2</v>
      </c>
      <c r="C7" s="9">
        <v>1</v>
      </c>
      <c r="D7" s="9">
        <v>1</v>
      </c>
      <c r="E7" s="9">
        <v>2</v>
      </c>
      <c r="F7" s="9">
        <v>3</v>
      </c>
      <c r="G7" s="9">
        <v>1</v>
      </c>
      <c r="H7" s="9">
        <v>2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2</v>
      </c>
      <c r="O7" s="9">
        <v>1</v>
      </c>
      <c r="P7" s="9">
        <v>2</v>
      </c>
      <c r="Q7" s="9"/>
      <c r="R7" s="9"/>
      <c r="S7" s="9"/>
      <c r="T7" s="9"/>
      <c r="U7" s="9"/>
      <c r="V7" s="6"/>
      <c r="W7" s="6">
        <f>SUM(B7:U7)</f>
        <v>22</v>
      </c>
      <c r="X7" s="7">
        <f>AVERAGE(B7:V7)</f>
        <v>1.4666666666666666</v>
      </c>
      <c r="Y7" s="6"/>
    </row>
    <row r="8" spans="1:25" ht="28.5" x14ac:dyDescent="0.45">
      <c r="A8" s="6" t="s">
        <v>53</v>
      </c>
      <c r="B8" s="9">
        <v>3</v>
      </c>
      <c r="C8" s="9">
        <v>0</v>
      </c>
      <c r="D8" s="9">
        <v>1</v>
      </c>
      <c r="E8" s="9">
        <v>1</v>
      </c>
      <c r="F8" s="9">
        <v>2</v>
      </c>
      <c r="G8" s="9">
        <v>3</v>
      </c>
      <c r="H8" s="9">
        <v>2</v>
      </c>
      <c r="I8" s="9">
        <v>0</v>
      </c>
      <c r="J8" s="9">
        <v>2</v>
      </c>
      <c r="K8" s="9">
        <v>0</v>
      </c>
      <c r="L8" s="9">
        <v>2</v>
      </c>
      <c r="M8" s="9">
        <v>2</v>
      </c>
      <c r="N8" s="9">
        <v>4</v>
      </c>
      <c r="O8" s="9">
        <v>2</v>
      </c>
      <c r="P8" s="9">
        <v>4</v>
      </c>
      <c r="Q8" s="6"/>
      <c r="R8" s="6"/>
      <c r="S8" s="6"/>
      <c r="T8" s="6"/>
      <c r="U8" s="6"/>
      <c r="V8" s="6"/>
      <c r="W8" s="6">
        <f>SUM(B8:P8)</f>
        <v>28</v>
      </c>
      <c r="X8" s="7">
        <f>AVERAGE(B8:V8)</f>
        <v>1.8666666666666667</v>
      </c>
      <c r="Y8" s="6"/>
    </row>
    <row r="9" spans="1:25" ht="28.5" x14ac:dyDescent="0.45">
      <c r="A9" s="6" t="s">
        <v>7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30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32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/>
      <c r="R9" s="9"/>
      <c r="S9" s="9"/>
      <c r="T9" s="9"/>
      <c r="U9" s="9"/>
      <c r="V9" s="6"/>
      <c r="W9" s="6"/>
      <c r="X9" s="7"/>
      <c r="Y9" s="6"/>
    </row>
    <row r="10" spans="1:25" ht="28.5" x14ac:dyDescent="0.45">
      <c r="A10" s="6" t="s">
        <v>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/>
      <c r="R10" s="9"/>
      <c r="S10" s="9"/>
      <c r="T10" s="9"/>
      <c r="U10" s="9"/>
      <c r="V10" s="6"/>
      <c r="W10" s="6"/>
      <c r="X10" s="7"/>
      <c r="Y10" s="6"/>
    </row>
    <row r="11" spans="1:25" ht="28.5" x14ac:dyDescent="0.45">
      <c r="A11" s="6" t="s">
        <v>9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2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/>
      <c r="R11" s="9"/>
      <c r="S11" s="9"/>
      <c r="T11" s="9"/>
      <c r="U11" s="9"/>
      <c r="V11" s="6"/>
      <c r="W11" s="6">
        <f t="shared" ref="W11:W16" si="0">SUM(B11:V11)</f>
        <v>16</v>
      </c>
      <c r="X11" s="7">
        <f t="shared" ref="X11:X16" si="1">AVERAGE(B11:V11)</f>
        <v>1.0666666666666667</v>
      </c>
      <c r="Y11" s="6"/>
    </row>
    <row r="12" spans="1:25" ht="28.5" x14ac:dyDescent="0.45">
      <c r="A12" s="6" t="s">
        <v>10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2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2</v>
      </c>
      <c r="Q12" s="9"/>
      <c r="R12" s="9"/>
      <c r="S12" s="9"/>
      <c r="T12" s="9"/>
      <c r="U12" s="9"/>
      <c r="V12" s="6"/>
      <c r="W12" s="6">
        <f t="shared" si="0"/>
        <v>17</v>
      </c>
      <c r="X12" s="7">
        <f t="shared" si="1"/>
        <v>1.1333333333333333</v>
      </c>
      <c r="Y12" s="6"/>
    </row>
    <row r="13" spans="1:25" ht="28.5" x14ac:dyDescent="0.45">
      <c r="A13" s="6" t="s">
        <v>11</v>
      </c>
      <c r="B13" s="9"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2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/>
      <c r="R13" s="9"/>
      <c r="S13" s="9"/>
      <c r="T13" s="9"/>
      <c r="U13" s="9"/>
      <c r="V13" s="6"/>
      <c r="W13" s="6">
        <f t="shared" si="0"/>
        <v>16</v>
      </c>
      <c r="X13" s="7">
        <f t="shared" si="1"/>
        <v>1.0666666666666667</v>
      </c>
      <c r="Y13" s="6"/>
    </row>
    <row r="14" spans="1:25" ht="28.5" x14ac:dyDescent="0.45">
      <c r="A14" s="6" t="s">
        <v>12</v>
      </c>
      <c r="B14" s="9"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2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/>
      <c r="R14" s="9"/>
      <c r="S14" s="9"/>
      <c r="T14" s="9"/>
      <c r="U14" s="9"/>
      <c r="V14" s="6"/>
      <c r="W14" s="6">
        <f t="shared" si="0"/>
        <v>16</v>
      </c>
      <c r="X14" s="7">
        <f t="shared" si="1"/>
        <v>1.0666666666666667</v>
      </c>
      <c r="Y14" s="6"/>
    </row>
    <row r="15" spans="1:25" ht="28.5" x14ac:dyDescent="0.45">
      <c r="A15" s="6" t="s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/>
      <c r="R15" s="9"/>
      <c r="S15" s="9"/>
      <c r="T15" s="9"/>
      <c r="U15" s="6"/>
      <c r="V15" s="6"/>
      <c r="W15" s="6">
        <f t="shared" si="0"/>
        <v>0</v>
      </c>
      <c r="X15" s="7">
        <f t="shared" si="1"/>
        <v>0</v>
      </c>
      <c r="Y15" s="6"/>
    </row>
    <row r="16" spans="1:25" ht="28.5" x14ac:dyDescent="0.45">
      <c r="A16" s="6" t="s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/>
      <c r="R16" s="9"/>
      <c r="S16" s="9"/>
      <c r="T16" s="9"/>
      <c r="U16" s="9"/>
      <c r="V16" s="6"/>
      <c r="W16" s="6">
        <f t="shared" si="0"/>
        <v>0</v>
      </c>
      <c r="X16" s="7">
        <f t="shared" si="1"/>
        <v>0</v>
      </c>
      <c r="Y16" s="6"/>
    </row>
    <row r="17" spans="1:25" ht="28.5" x14ac:dyDescent="0.45">
      <c r="A17" s="6" t="s">
        <v>15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/>
      <c r="R17" s="9"/>
      <c r="S17" s="9"/>
      <c r="T17" s="9"/>
      <c r="U17" s="9"/>
      <c r="V17" s="6"/>
      <c r="W17" s="6"/>
      <c r="X17" s="7"/>
      <c r="Y17" s="6"/>
    </row>
    <row r="18" spans="1:25" ht="28.5" x14ac:dyDescent="0.45">
      <c r="A18" s="6" t="s">
        <v>16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/>
      <c r="R18" s="9"/>
      <c r="S18" s="9"/>
      <c r="T18" s="9"/>
      <c r="U18" s="9"/>
      <c r="V18" s="6"/>
      <c r="W18" s="6"/>
      <c r="X18" s="7"/>
      <c r="Y18" s="6"/>
    </row>
    <row r="19" spans="1:25" ht="28.5" x14ac:dyDescent="0.45">
      <c r="A19" s="6" t="s">
        <v>17</v>
      </c>
      <c r="B19" s="9" t="s">
        <v>33</v>
      </c>
      <c r="C19" s="9" t="s">
        <v>54</v>
      </c>
      <c r="D19" s="9" t="s">
        <v>54</v>
      </c>
      <c r="E19" s="9" t="s">
        <v>33</v>
      </c>
      <c r="F19" s="9" t="s">
        <v>33</v>
      </c>
      <c r="G19" s="9" t="s">
        <v>29</v>
      </c>
      <c r="H19" s="9" t="s">
        <v>33</v>
      </c>
      <c r="I19" s="9" t="s">
        <v>33</v>
      </c>
      <c r="J19" s="9" t="s">
        <v>54</v>
      </c>
      <c r="K19" s="9" t="s">
        <v>33</v>
      </c>
      <c r="L19" s="9" t="s">
        <v>33</v>
      </c>
      <c r="M19" s="9" t="s">
        <v>33</v>
      </c>
      <c r="N19" s="9" t="s">
        <v>33</v>
      </c>
      <c r="O19" s="9" t="s">
        <v>33</v>
      </c>
      <c r="P19" s="9" t="s">
        <v>33</v>
      </c>
      <c r="Q19" s="9"/>
      <c r="R19" s="9"/>
      <c r="S19" s="9"/>
      <c r="T19" s="9"/>
      <c r="U19" s="9"/>
      <c r="V19" s="6"/>
      <c r="W19" s="6"/>
      <c r="X19" s="7"/>
      <c r="Y19" s="6"/>
    </row>
    <row r="20" spans="1:25" ht="28.5" x14ac:dyDescent="0.45">
      <c r="A20" s="6" t="s">
        <v>18</v>
      </c>
      <c r="B20" s="9">
        <v>2</v>
      </c>
      <c r="C20" s="9">
        <v>1</v>
      </c>
      <c r="D20" s="9">
        <v>1</v>
      </c>
      <c r="E20" s="9">
        <v>1</v>
      </c>
      <c r="F20" s="9">
        <v>2</v>
      </c>
      <c r="G20" s="9">
        <v>2</v>
      </c>
      <c r="H20" s="9">
        <v>2</v>
      </c>
      <c r="I20" s="9">
        <v>1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1</v>
      </c>
      <c r="P20" s="9">
        <v>2</v>
      </c>
      <c r="Q20" s="9"/>
      <c r="R20" s="9"/>
      <c r="S20" s="9"/>
      <c r="T20" s="9"/>
      <c r="U20" s="9"/>
      <c r="V20" s="6"/>
      <c r="W20" s="6">
        <f>SUM(B20:V20)</f>
        <v>25</v>
      </c>
      <c r="X20" s="7">
        <f>AVERAGE(B20:V20)</f>
        <v>1.6666666666666667</v>
      </c>
      <c r="Y20" s="6"/>
    </row>
    <row r="21" spans="1:25" ht="28.5" x14ac:dyDescent="0.45">
      <c r="A21" s="6" t="s">
        <v>19</v>
      </c>
      <c r="B21" s="9" t="s">
        <v>30</v>
      </c>
      <c r="C21" s="9" t="s">
        <v>30</v>
      </c>
      <c r="D21" s="9" t="s">
        <v>30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30</v>
      </c>
      <c r="J21" s="9" t="s">
        <v>30</v>
      </c>
      <c r="K21" s="9" t="s">
        <v>30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30</v>
      </c>
      <c r="Q21" s="9"/>
      <c r="R21" s="9"/>
      <c r="S21" s="9"/>
      <c r="T21" s="9"/>
      <c r="U21" s="9"/>
      <c r="V21" s="6"/>
      <c r="W21" s="6"/>
      <c r="X21" s="7"/>
      <c r="Y21" s="6"/>
    </row>
    <row r="22" spans="1:25" ht="28.5" x14ac:dyDescent="0.45">
      <c r="A22" s="6" t="s">
        <v>20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/>
      <c r="R22" s="9"/>
      <c r="S22" s="9"/>
      <c r="T22" s="9"/>
      <c r="U22" s="9"/>
      <c r="V22" s="6"/>
      <c r="W22" s="6"/>
      <c r="X22" s="7"/>
      <c r="Y22" s="6"/>
    </row>
    <row r="23" spans="1:25" ht="28.5" x14ac:dyDescent="0.45">
      <c r="A23" s="6" t="s">
        <v>21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/>
      <c r="R23" s="9"/>
      <c r="S23" s="9"/>
      <c r="T23" s="9"/>
      <c r="U23" s="9"/>
      <c r="V23" s="6"/>
      <c r="W23" s="6"/>
      <c r="X23" s="7"/>
      <c r="Y23" s="6"/>
    </row>
    <row r="24" spans="1:25" ht="28.5" x14ac:dyDescent="0.45">
      <c r="A24" s="6" t="s">
        <v>48</v>
      </c>
      <c r="B24" s="9" t="s">
        <v>28</v>
      </c>
      <c r="C24" s="9" t="s">
        <v>30</v>
      </c>
      <c r="D24" s="9" t="s">
        <v>28</v>
      </c>
      <c r="E24" s="9" t="s">
        <v>28</v>
      </c>
      <c r="F24" s="9" t="s">
        <v>28</v>
      </c>
      <c r="G24" s="9" t="s">
        <v>30</v>
      </c>
      <c r="H24" s="9" t="s">
        <v>30</v>
      </c>
      <c r="I24" s="9" t="s">
        <v>30</v>
      </c>
      <c r="J24" s="9" t="s">
        <v>30</v>
      </c>
      <c r="K24" s="9" t="s">
        <v>28</v>
      </c>
      <c r="L24" s="9" t="s">
        <v>28</v>
      </c>
      <c r="M24" s="9" t="s">
        <v>28</v>
      </c>
      <c r="N24" s="9" t="s">
        <v>30</v>
      </c>
      <c r="O24" s="9" t="s">
        <v>28</v>
      </c>
      <c r="P24" s="9" t="s">
        <v>28</v>
      </c>
      <c r="Q24" s="9"/>
      <c r="R24" s="9"/>
      <c r="S24" s="9"/>
      <c r="T24" s="9"/>
      <c r="U24" s="9"/>
      <c r="V24" s="6"/>
      <c r="W24" s="6"/>
      <c r="X24" s="7"/>
      <c r="Y24" s="6"/>
    </row>
    <row r="25" spans="1:25" ht="28.5" x14ac:dyDescent="0.45">
      <c r="A25" s="6" t="s">
        <v>22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/>
      <c r="R25" s="9"/>
      <c r="S25" s="9"/>
      <c r="T25" s="9"/>
      <c r="U25" s="9"/>
      <c r="V25" s="6"/>
      <c r="W25" s="6"/>
      <c r="X25" s="7"/>
      <c r="Y25" s="6"/>
    </row>
    <row r="26" spans="1:25" ht="28.5" x14ac:dyDescent="0.45">
      <c r="A26" s="6" t="s">
        <v>23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/>
      <c r="R26" s="9"/>
      <c r="S26" s="9"/>
      <c r="T26" s="9"/>
      <c r="U26" s="9"/>
      <c r="V26" s="9"/>
      <c r="W26" s="6"/>
      <c r="X26" s="7"/>
      <c r="Y26" s="6"/>
    </row>
    <row r="27" spans="1:25" ht="28.5" x14ac:dyDescent="0.45">
      <c r="A27" s="6" t="s">
        <v>24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6"/>
      <c r="R27" s="6"/>
      <c r="S27" s="6"/>
      <c r="T27" s="6"/>
      <c r="U27" s="6"/>
      <c r="V27" s="6"/>
      <c r="W27" s="6">
        <f>SUM(B27:V27)</f>
        <v>0</v>
      </c>
      <c r="X27" s="7">
        <f>AVERAGE(B27:V27)</f>
        <v>0</v>
      </c>
      <c r="Y27" s="6"/>
    </row>
    <row r="28" spans="1:25" ht="28.5" x14ac:dyDescent="0.45">
      <c r="A28" s="6" t="s">
        <v>25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6"/>
      <c r="R28" s="6"/>
      <c r="S28" s="6"/>
      <c r="T28" s="6"/>
      <c r="U28" s="6"/>
      <c r="V28" s="6"/>
      <c r="W28" s="6">
        <f>SUM(B28:V28)</f>
        <v>0</v>
      </c>
      <c r="X28" s="7">
        <f>AVERAGE(B28:V28)</f>
        <v>0</v>
      </c>
      <c r="Y28" s="6"/>
    </row>
    <row r="29" spans="1:25" ht="28.5" x14ac:dyDescent="0.45">
      <c r="A29" s="6" t="s">
        <v>26</v>
      </c>
      <c r="B29" s="9">
        <v>1</v>
      </c>
      <c r="C29" s="9">
        <v>1</v>
      </c>
      <c r="D29" s="9">
        <v>1</v>
      </c>
      <c r="E29" s="9">
        <v>2</v>
      </c>
      <c r="F29" s="9">
        <v>1</v>
      </c>
      <c r="G29" s="9">
        <v>2</v>
      </c>
      <c r="H29" s="9">
        <v>1</v>
      </c>
      <c r="I29" s="9">
        <v>1</v>
      </c>
      <c r="J29" s="9">
        <v>2</v>
      </c>
      <c r="K29" s="9">
        <v>2</v>
      </c>
      <c r="L29" s="9">
        <v>2</v>
      </c>
      <c r="M29" s="9">
        <v>2</v>
      </c>
      <c r="N29" s="9">
        <v>2</v>
      </c>
      <c r="O29" s="9">
        <v>1</v>
      </c>
      <c r="P29" s="9">
        <v>2</v>
      </c>
      <c r="Q29" s="9"/>
      <c r="R29" s="9"/>
      <c r="S29" s="9"/>
      <c r="T29" s="9"/>
      <c r="U29" s="9"/>
      <c r="V29" s="6"/>
      <c r="W29" s="6">
        <f>SUM(B29:V29)</f>
        <v>23</v>
      </c>
      <c r="X29" s="7">
        <f>AVERAGE(B29:V29)</f>
        <v>1.5333333333333334</v>
      </c>
      <c r="Y29" s="6"/>
    </row>
    <row r="30" spans="1:25" ht="28.5" x14ac:dyDescent="0.45">
      <c r="A30" s="6" t="s">
        <v>27</v>
      </c>
      <c r="B30" s="9" t="s">
        <v>31</v>
      </c>
      <c r="C30" s="9" t="s">
        <v>35</v>
      </c>
      <c r="D30" s="9" t="s">
        <v>31</v>
      </c>
      <c r="E30" s="9" t="s">
        <v>35</v>
      </c>
      <c r="F30" s="9" t="s">
        <v>35</v>
      </c>
      <c r="G30" s="9" t="s">
        <v>31</v>
      </c>
      <c r="H30" s="9" t="s">
        <v>35</v>
      </c>
      <c r="I30" s="9" t="s">
        <v>31</v>
      </c>
      <c r="J30" s="9" t="s">
        <v>56</v>
      </c>
      <c r="K30" s="9" t="s">
        <v>31</v>
      </c>
      <c r="L30" s="9" t="s">
        <v>31</v>
      </c>
      <c r="M30" s="9" t="s">
        <v>31</v>
      </c>
      <c r="N30" s="9" t="s">
        <v>31</v>
      </c>
      <c r="O30" s="9" t="s">
        <v>35</v>
      </c>
      <c r="P30" s="9" t="s">
        <v>34</v>
      </c>
      <c r="Q30" s="9"/>
      <c r="R30" s="9"/>
      <c r="S30" s="9"/>
      <c r="T30" s="6"/>
      <c r="U30" s="6"/>
      <c r="V30" s="6"/>
      <c r="W30" s="6"/>
      <c r="X30" s="7"/>
      <c r="Y30" s="6"/>
    </row>
    <row r="31" spans="1:25" ht="28.5" x14ac:dyDescent="0.45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6"/>
      <c r="Q31" s="6"/>
      <c r="R31" s="6"/>
      <c r="S31" s="6"/>
      <c r="T31" s="6"/>
      <c r="U31" s="6"/>
      <c r="V31" s="6"/>
      <c r="W31" s="6"/>
      <c r="X31" s="7"/>
      <c r="Y31" s="6"/>
    </row>
    <row r="32" spans="1:25" ht="28.5" x14ac:dyDescent="0.45">
      <c r="A32" s="6"/>
      <c r="B32" s="9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4">
        <f>AVERAGE(X4:X31)</f>
        <v>0.93333333333333324</v>
      </c>
      <c r="Y32" s="15" t="s">
        <v>36</v>
      </c>
    </row>
  </sheetData>
  <pageMargins left="0.70866141732283472" right="0.70866141732283472" top="0.78740157480314965" bottom="0.78740157480314965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C33"/>
  <sheetViews>
    <sheetView tabSelected="1" zoomScale="70" zoomScaleNormal="70" workbookViewId="0">
      <selection sqref="A1:Q33"/>
    </sheetView>
  </sheetViews>
  <sheetFormatPr baseColWidth="10" defaultRowHeight="15" x14ac:dyDescent="0.25"/>
  <cols>
    <col min="1" max="1" width="81.85546875" customWidth="1"/>
    <col min="2" max="2" width="14.85546875" customWidth="1"/>
    <col min="3" max="3" width="13.85546875" customWidth="1"/>
    <col min="4" max="4" width="16.85546875" customWidth="1"/>
    <col min="5" max="5" width="13.5703125" customWidth="1"/>
    <col min="6" max="6" width="16.140625" customWidth="1"/>
    <col min="7" max="7" width="14.28515625" bestFit="1" customWidth="1"/>
    <col min="8" max="8" width="17.42578125" customWidth="1"/>
    <col min="9" max="13" width="14.28515625" customWidth="1"/>
  </cols>
  <sheetData>
    <row r="1" spans="1:17" ht="28.5" x14ac:dyDescent="0.4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 t="s">
        <v>37</v>
      </c>
      <c r="P1" s="6" t="s">
        <v>38</v>
      </c>
      <c r="Q1" s="6" t="s">
        <v>39</v>
      </c>
    </row>
    <row r="2" spans="1:17" ht="28.5" x14ac:dyDescent="0.45">
      <c r="A2" s="6" t="s">
        <v>0</v>
      </c>
      <c r="B2" s="6" t="s">
        <v>40</v>
      </c>
      <c r="C2" s="6" t="s">
        <v>40</v>
      </c>
      <c r="D2" s="6" t="s">
        <v>40</v>
      </c>
      <c r="E2" s="6" t="s">
        <v>40</v>
      </c>
      <c r="F2" s="6" t="s">
        <v>40</v>
      </c>
      <c r="G2" s="6" t="s">
        <v>40</v>
      </c>
      <c r="H2" s="6" t="s">
        <v>40</v>
      </c>
      <c r="I2" s="6" t="s">
        <v>40</v>
      </c>
      <c r="J2" s="6" t="s">
        <v>40</v>
      </c>
      <c r="K2" s="6" t="s">
        <v>40</v>
      </c>
      <c r="L2" s="6"/>
      <c r="M2" s="6"/>
      <c r="N2" s="6"/>
      <c r="O2" s="6"/>
      <c r="P2" s="6"/>
      <c r="Q2" s="16">
        <v>7</v>
      </c>
    </row>
    <row r="3" spans="1:17" ht="28.5" x14ac:dyDescent="0.45">
      <c r="A3" s="6" t="s">
        <v>1</v>
      </c>
      <c r="B3" s="6" t="s">
        <v>28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/>
      <c r="J3" s="6"/>
      <c r="K3" s="6"/>
      <c r="L3" s="6"/>
      <c r="M3" s="6"/>
      <c r="N3" s="6"/>
      <c r="O3" s="6"/>
      <c r="P3" s="6"/>
      <c r="Q3" s="6"/>
    </row>
    <row r="4" spans="1:17" ht="28.5" x14ac:dyDescent="0.45">
      <c r="A4" s="6" t="s">
        <v>2</v>
      </c>
      <c r="B4" s="9">
        <v>2</v>
      </c>
      <c r="C4" s="9">
        <v>2</v>
      </c>
      <c r="D4" s="9">
        <v>2</v>
      </c>
      <c r="E4" s="9">
        <v>1</v>
      </c>
      <c r="F4" s="9">
        <v>2</v>
      </c>
      <c r="G4" s="9">
        <v>1</v>
      </c>
      <c r="H4" s="9">
        <v>1</v>
      </c>
      <c r="I4" s="9"/>
      <c r="J4" s="9"/>
      <c r="K4" s="9"/>
      <c r="L4" s="9"/>
      <c r="M4" s="9"/>
      <c r="N4" s="6"/>
      <c r="O4" s="6">
        <f>SUM(B4:K4)</f>
        <v>11</v>
      </c>
      <c r="P4" s="7">
        <f>AVERAGE(B4:L4)</f>
        <v>1.5714285714285714</v>
      </c>
      <c r="Q4" s="6"/>
    </row>
    <row r="5" spans="1:17" ht="28.5" x14ac:dyDescent="0.45">
      <c r="A5" s="6" t="s">
        <v>3</v>
      </c>
      <c r="B5" s="9">
        <v>2</v>
      </c>
      <c r="C5" s="9">
        <v>1</v>
      </c>
      <c r="D5" s="9">
        <v>2</v>
      </c>
      <c r="E5" s="9">
        <v>1</v>
      </c>
      <c r="F5" s="9">
        <v>2</v>
      </c>
      <c r="G5" s="9">
        <v>2</v>
      </c>
      <c r="H5" s="9">
        <v>1</v>
      </c>
      <c r="I5" s="9"/>
      <c r="J5" s="9"/>
      <c r="K5" s="9"/>
      <c r="L5" s="9"/>
      <c r="M5" s="9"/>
      <c r="N5" s="6"/>
      <c r="O5" s="6">
        <f>SUM(B5:K5)</f>
        <v>11</v>
      </c>
      <c r="P5" s="7">
        <f>AVERAGE(B5:L5)</f>
        <v>1.5714285714285714</v>
      </c>
      <c r="Q5" s="6"/>
    </row>
    <row r="6" spans="1:17" ht="28.5" x14ac:dyDescent="0.45">
      <c r="A6" s="6" t="s">
        <v>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6"/>
      <c r="O6" s="6">
        <f>SUM(B6:L6)</f>
        <v>0</v>
      </c>
      <c r="P6" s="7">
        <f>AVERAGE(B6:L6)</f>
        <v>0</v>
      </c>
      <c r="Q6" s="6"/>
    </row>
    <row r="7" spans="1:17" ht="28.5" x14ac:dyDescent="0.45">
      <c r="A7" s="6" t="s">
        <v>5</v>
      </c>
      <c r="B7" s="9">
        <v>1</v>
      </c>
      <c r="C7" s="9">
        <v>1</v>
      </c>
      <c r="D7" s="9">
        <v>1</v>
      </c>
      <c r="E7" s="9">
        <v>2</v>
      </c>
      <c r="F7" s="9">
        <v>2</v>
      </c>
      <c r="G7" s="9">
        <v>2</v>
      </c>
      <c r="H7" s="9">
        <v>2</v>
      </c>
      <c r="I7" s="9"/>
      <c r="J7" s="9"/>
      <c r="K7" s="9"/>
      <c r="L7" s="9"/>
      <c r="M7" s="9"/>
      <c r="N7" s="6"/>
      <c r="O7" s="6">
        <f>SUM(B7:L7)</f>
        <v>11</v>
      </c>
      <c r="P7" s="7">
        <f>AVERAGE(B7:L7)</f>
        <v>1.5714285714285714</v>
      </c>
      <c r="Q7" s="6"/>
    </row>
    <row r="8" spans="1:17" ht="28.5" x14ac:dyDescent="0.45">
      <c r="A8" s="6" t="s">
        <v>6</v>
      </c>
      <c r="B8" s="9">
        <v>1</v>
      </c>
      <c r="C8" s="9">
        <v>4</v>
      </c>
      <c r="D8" s="9">
        <v>2</v>
      </c>
      <c r="E8" s="9">
        <v>3</v>
      </c>
      <c r="F8" s="9">
        <v>2</v>
      </c>
      <c r="G8" s="9">
        <v>2</v>
      </c>
      <c r="H8" s="9">
        <v>3</v>
      </c>
      <c r="I8" s="9"/>
      <c r="J8" s="9"/>
      <c r="K8" s="9"/>
      <c r="L8" s="9"/>
      <c r="M8" s="9"/>
      <c r="N8" s="6"/>
      <c r="O8" s="6">
        <f>SUM(B8:K8)</f>
        <v>17</v>
      </c>
      <c r="P8" s="7">
        <f>AVERAGE(B8:L8)</f>
        <v>2.4285714285714284</v>
      </c>
      <c r="Q8" s="6"/>
    </row>
    <row r="9" spans="1:17" ht="28.5" x14ac:dyDescent="0.45">
      <c r="A9" s="6" t="s">
        <v>7</v>
      </c>
      <c r="B9" s="9" t="s">
        <v>30</v>
      </c>
      <c r="C9" s="9" t="s">
        <v>28</v>
      </c>
      <c r="D9" s="9" t="s">
        <v>28</v>
      </c>
      <c r="E9" s="9" t="s">
        <v>28</v>
      </c>
      <c r="F9" s="9" t="s">
        <v>30</v>
      </c>
      <c r="G9" s="9" t="s">
        <v>28</v>
      </c>
      <c r="H9" s="9" t="s">
        <v>28</v>
      </c>
      <c r="I9" s="9"/>
      <c r="J9" s="9"/>
      <c r="K9" s="9"/>
      <c r="L9" s="9"/>
      <c r="M9" s="9"/>
      <c r="N9" s="6"/>
      <c r="O9" s="6"/>
      <c r="P9" s="7"/>
      <c r="Q9" s="6"/>
    </row>
    <row r="10" spans="1:17" ht="28.5" x14ac:dyDescent="0.45">
      <c r="A10" s="6" t="s">
        <v>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30</v>
      </c>
      <c r="H10" s="9" t="s">
        <v>28</v>
      </c>
      <c r="I10" s="9"/>
      <c r="J10" s="9"/>
      <c r="K10" s="9"/>
      <c r="L10" s="9"/>
      <c r="M10" s="9"/>
      <c r="N10" s="6"/>
      <c r="O10" s="6"/>
      <c r="P10" s="7"/>
      <c r="Q10" s="6"/>
    </row>
    <row r="11" spans="1:17" ht="28.5" x14ac:dyDescent="0.45">
      <c r="A11" s="6" t="s">
        <v>9</v>
      </c>
      <c r="B11" s="9">
        <v>2</v>
      </c>
      <c r="C11" s="9">
        <v>2</v>
      </c>
      <c r="D11" s="9">
        <v>2</v>
      </c>
      <c r="E11" s="9">
        <v>1</v>
      </c>
      <c r="F11" s="9">
        <v>2</v>
      </c>
      <c r="G11" s="9">
        <v>1</v>
      </c>
      <c r="H11" s="9">
        <v>1</v>
      </c>
      <c r="I11" s="9"/>
      <c r="J11" s="9"/>
      <c r="K11" s="9"/>
      <c r="L11" s="9"/>
      <c r="M11" s="9"/>
      <c r="N11" s="6"/>
      <c r="O11" s="6">
        <f t="shared" ref="O11:O16" si="0">SUM(B11:L11)</f>
        <v>11</v>
      </c>
      <c r="P11" s="7">
        <f t="shared" ref="P11:P16" si="1">AVERAGE(B11:L11)</f>
        <v>1.5714285714285714</v>
      </c>
      <c r="Q11" s="6"/>
    </row>
    <row r="12" spans="1:17" ht="28.5" x14ac:dyDescent="0.45">
      <c r="A12" s="6" t="s">
        <v>10</v>
      </c>
      <c r="B12" s="9">
        <v>1</v>
      </c>
      <c r="C12" s="9">
        <v>1</v>
      </c>
      <c r="D12" s="9">
        <v>2</v>
      </c>
      <c r="E12" s="9">
        <v>1</v>
      </c>
      <c r="F12" s="9">
        <v>2</v>
      </c>
      <c r="G12" s="9">
        <v>2</v>
      </c>
      <c r="H12" s="9">
        <v>1</v>
      </c>
      <c r="I12" s="9"/>
      <c r="J12" s="9"/>
      <c r="K12" s="9"/>
      <c r="L12" s="9"/>
      <c r="M12" s="9"/>
      <c r="N12" s="6"/>
      <c r="O12" s="6">
        <f t="shared" si="0"/>
        <v>10</v>
      </c>
      <c r="P12" s="7">
        <f t="shared" si="1"/>
        <v>1.4285714285714286</v>
      </c>
      <c r="Q12" s="6"/>
    </row>
    <row r="13" spans="1:17" ht="28.5" x14ac:dyDescent="0.45">
      <c r="A13" s="6" t="s">
        <v>11</v>
      </c>
      <c r="B13" s="9">
        <v>2</v>
      </c>
      <c r="C13" s="9">
        <v>1</v>
      </c>
      <c r="D13" s="9">
        <v>2</v>
      </c>
      <c r="E13" s="9">
        <v>1</v>
      </c>
      <c r="F13" s="9">
        <v>2</v>
      </c>
      <c r="G13" s="9">
        <v>2</v>
      </c>
      <c r="H13" s="9">
        <v>1</v>
      </c>
      <c r="I13" s="9"/>
      <c r="J13" s="9"/>
      <c r="K13" s="9"/>
      <c r="L13" s="9"/>
      <c r="M13" s="9"/>
      <c r="N13" s="6"/>
      <c r="O13" s="6">
        <f t="shared" si="0"/>
        <v>11</v>
      </c>
      <c r="P13" s="7">
        <f t="shared" si="1"/>
        <v>1.5714285714285714</v>
      </c>
      <c r="Q13" s="6"/>
    </row>
    <row r="14" spans="1:17" ht="28.5" x14ac:dyDescent="0.45">
      <c r="A14" s="6" t="s">
        <v>12</v>
      </c>
      <c r="B14" s="9">
        <v>2</v>
      </c>
      <c r="C14" s="9">
        <v>1</v>
      </c>
      <c r="D14" s="9">
        <v>2</v>
      </c>
      <c r="E14" s="9">
        <v>1</v>
      </c>
      <c r="F14" s="9">
        <v>1</v>
      </c>
      <c r="G14" s="9">
        <v>2</v>
      </c>
      <c r="H14" s="9">
        <v>1</v>
      </c>
      <c r="I14" s="9"/>
      <c r="J14" s="9"/>
      <c r="K14" s="9"/>
      <c r="L14" s="9"/>
      <c r="M14" s="9"/>
      <c r="N14" s="6"/>
      <c r="O14" s="6">
        <f t="shared" si="0"/>
        <v>10</v>
      </c>
      <c r="P14" s="7">
        <f t="shared" si="1"/>
        <v>1.4285714285714286</v>
      </c>
      <c r="Q14" s="6"/>
    </row>
    <row r="15" spans="1:17" ht="28.5" x14ac:dyDescent="0.45">
      <c r="A15" s="6" t="s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/>
      <c r="J15" s="9"/>
      <c r="K15" s="9"/>
      <c r="L15" s="9"/>
      <c r="M15" s="9"/>
      <c r="N15" s="6"/>
      <c r="O15" s="6">
        <f t="shared" si="0"/>
        <v>0</v>
      </c>
      <c r="P15" s="7">
        <f t="shared" si="1"/>
        <v>0</v>
      </c>
      <c r="Q15" s="6"/>
    </row>
    <row r="16" spans="1:17" ht="28.5" x14ac:dyDescent="0.45">
      <c r="A16" s="6" t="s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/>
      <c r="J16" s="9"/>
      <c r="K16" s="9"/>
      <c r="L16" s="9"/>
      <c r="M16" s="9"/>
      <c r="N16" s="6"/>
      <c r="O16" s="6">
        <f t="shared" si="0"/>
        <v>0</v>
      </c>
      <c r="P16" s="7">
        <f t="shared" si="1"/>
        <v>0</v>
      </c>
      <c r="Q16" s="6"/>
    </row>
    <row r="17" spans="1:17 16383:16383" ht="28.5" x14ac:dyDescent="0.45">
      <c r="A17" s="6" t="s">
        <v>15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/>
      <c r="J17" s="9"/>
      <c r="K17" s="9"/>
      <c r="L17" s="9"/>
      <c r="M17" s="9"/>
      <c r="N17" s="6"/>
      <c r="O17" s="6"/>
      <c r="P17" s="7"/>
      <c r="Q17" s="6"/>
    </row>
    <row r="18" spans="1:17 16383:16383" ht="28.5" x14ac:dyDescent="0.45">
      <c r="A18" s="6" t="s">
        <v>16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6"/>
      <c r="O18" s="6"/>
      <c r="P18" s="7"/>
      <c r="Q18" s="6"/>
    </row>
    <row r="19" spans="1:17 16383:16383" ht="28.5" x14ac:dyDescent="0.45">
      <c r="A19" s="6" t="s">
        <v>17</v>
      </c>
      <c r="B19" s="9" t="s">
        <v>33</v>
      </c>
      <c r="C19" s="9" t="s">
        <v>33</v>
      </c>
      <c r="D19" s="9" t="s">
        <v>33</v>
      </c>
      <c r="E19" s="9" t="s">
        <v>54</v>
      </c>
      <c r="F19" s="9" t="s">
        <v>33</v>
      </c>
      <c r="G19" s="9" t="s">
        <v>29</v>
      </c>
      <c r="H19" s="9" t="s">
        <v>33</v>
      </c>
      <c r="I19" s="9"/>
      <c r="J19" s="9"/>
      <c r="K19" s="9"/>
      <c r="L19" s="9"/>
      <c r="M19" s="9"/>
      <c r="N19" s="6"/>
      <c r="O19" s="6"/>
      <c r="P19" s="7"/>
      <c r="Q19" s="6"/>
    </row>
    <row r="20" spans="1:17 16383:16383" ht="28.5" x14ac:dyDescent="0.45">
      <c r="A20" s="6" t="s">
        <v>18</v>
      </c>
      <c r="B20" s="9">
        <v>2</v>
      </c>
      <c r="C20" s="9">
        <v>2</v>
      </c>
      <c r="D20" s="9">
        <v>2</v>
      </c>
      <c r="E20" s="9">
        <v>1</v>
      </c>
      <c r="F20" s="9">
        <v>2</v>
      </c>
      <c r="G20" s="9">
        <v>2</v>
      </c>
      <c r="H20" s="9">
        <v>2</v>
      </c>
      <c r="I20" s="9"/>
      <c r="J20" s="9"/>
      <c r="K20" s="9"/>
      <c r="L20" s="9"/>
      <c r="M20" s="9"/>
      <c r="N20" s="6"/>
      <c r="O20" s="6">
        <f>SUM(B20:L20)</f>
        <v>13</v>
      </c>
      <c r="P20" s="7">
        <f>AVERAGE(B20:L20)</f>
        <v>1.8571428571428572</v>
      </c>
      <c r="Q20" s="6"/>
    </row>
    <row r="21" spans="1:17 16383:16383" ht="28.5" x14ac:dyDescent="0.45">
      <c r="A21" s="6" t="s">
        <v>19</v>
      </c>
      <c r="B21" s="9" t="s">
        <v>28</v>
      </c>
      <c r="C21" s="9" t="s">
        <v>28</v>
      </c>
      <c r="D21" s="9" t="s">
        <v>30</v>
      </c>
      <c r="E21" s="9" t="s">
        <v>30</v>
      </c>
      <c r="F21" s="9" t="s">
        <v>28</v>
      </c>
      <c r="G21" s="9" t="s">
        <v>28</v>
      </c>
      <c r="H21" s="9" t="s">
        <v>30</v>
      </c>
      <c r="I21" s="9"/>
      <c r="J21" s="9"/>
      <c r="K21" s="9"/>
      <c r="L21" s="9"/>
      <c r="M21" s="9"/>
      <c r="N21" s="6"/>
      <c r="O21" s="6"/>
      <c r="P21" s="7"/>
      <c r="Q21" s="6"/>
    </row>
    <row r="22" spans="1:17 16383:16383" ht="28.5" x14ac:dyDescent="0.45">
      <c r="A22" s="6" t="s">
        <v>20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6"/>
      <c r="O22" s="6"/>
      <c r="P22" s="7"/>
      <c r="Q22" s="6"/>
    </row>
    <row r="23" spans="1:17 16383:16383" ht="28.5" x14ac:dyDescent="0.45">
      <c r="A23" s="6" t="s">
        <v>21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/>
      <c r="K23" s="9"/>
      <c r="L23" s="6"/>
      <c r="M23" s="6"/>
      <c r="N23" s="6"/>
      <c r="O23" s="6"/>
      <c r="P23" s="7"/>
      <c r="Q23" s="6"/>
    </row>
    <row r="24" spans="1:17 16383:16383" ht="28.5" x14ac:dyDescent="0.45">
      <c r="A24" s="6" t="s">
        <v>48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30</v>
      </c>
      <c r="H24" s="9" t="s">
        <v>30</v>
      </c>
      <c r="I24" s="9"/>
      <c r="J24" s="9"/>
      <c r="K24" s="9"/>
      <c r="L24" s="6"/>
      <c r="M24" s="6"/>
      <c r="N24" s="6"/>
      <c r="O24" s="6"/>
      <c r="P24" s="7"/>
      <c r="Q24" s="6"/>
    </row>
    <row r="25" spans="1:17 16383:16383" ht="28.5" x14ac:dyDescent="0.45">
      <c r="A25" s="6" t="s">
        <v>22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/>
      <c r="J25" s="9"/>
      <c r="K25" s="9"/>
      <c r="L25" s="9"/>
      <c r="M25" s="9"/>
      <c r="N25" s="6"/>
      <c r="O25" s="6"/>
      <c r="P25" s="7"/>
      <c r="Q25" s="6"/>
    </row>
    <row r="26" spans="1:17 16383:16383" ht="28.5" x14ac:dyDescent="0.45">
      <c r="A26" s="6" t="s">
        <v>23</v>
      </c>
      <c r="B26" s="9">
        <v>0</v>
      </c>
      <c r="C26" s="9">
        <v>0</v>
      </c>
      <c r="D26" s="9">
        <v>0</v>
      </c>
      <c r="E26" s="9">
        <v>0</v>
      </c>
      <c r="F26" s="17">
        <v>0</v>
      </c>
      <c r="G26" s="9">
        <v>0</v>
      </c>
      <c r="H26" s="9">
        <v>0</v>
      </c>
      <c r="I26" s="9"/>
      <c r="J26" s="9"/>
      <c r="K26" s="9"/>
      <c r="L26" s="9"/>
      <c r="M26" s="9"/>
      <c r="N26" s="6"/>
      <c r="O26" s="6"/>
      <c r="P26" s="7"/>
      <c r="Q26" s="6"/>
    </row>
    <row r="27" spans="1:17 16383:16383" ht="28.5" x14ac:dyDescent="0.45">
      <c r="A27" s="6" t="s">
        <v>24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/>
      <c r="J27" s="9"/>
      <c r="K27" s="9"/>
      <c r="L27" s="9"/>
      <c r="M27" s="9"/>
      <c r="N27" s="6"/>
      <c r="O27" s="6">
        <f>SUM(B27:K27)</f>
        <v>0</v>
      </c>
      <c r="P27" s="7">
        <f>AVERAGE(B27:K27)</f>
        <v>0</v>
      </c>
      <c r="Q27" s="6"/>
      <c r="XFC27">
        <f>AVERAGE(B27:XFB27)</f>
        <v>0</v>
      </c>
    </row>
    <row r="28" spans="1:17 16383:16383" ht="28.5" x14ac:dyDescent="0.45">
      <c r="A28" s="6" t="s">
        <v>25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/>
      <c r="J28" s="9"/>
      <c r="K28" s="9"/>
      <c r="L28" s="9"/>
      <c r="M28" s="9"/>
      <c r="N28" s="6"/>
      <c r="O28" s="6">
        <f>SUM(B28:K28)</f>
        <v>0</v>
      </c>
      <c r="P28" s="7">
        <f>AVERAGE(B28:K28)</f>
        <v>0</v>
      </c>
      <c r="Q28" s="6"/>
    </row>
    <row r="29" spans="1:17 16383:16383" ht="28.5" x14ac:dyDescent="0.45">
      <c r="A29" s="6" t="s">
        <v>26</v>
      </c>
      <c r="B29" s="9">
        <v>2</v>
      </c>
      <c r="C29" s="9">
        <v>2</v>
      </c>
      <c r="D29" s="9">
        <v>2</v>
      </c>
      <c r="E29" s="9">
        <v>1</v>
      </c>
      <c r="F29" s="9">
        <v>2</v>
      </c>
      <c r="G29" s="9">
        <v>2</v>
      </c>
      <c r="H29" s="9">
        <v>1</v>
      </c>
      <c r="I29" s="9"/>
      <c r="J29" s="9"/>
      <c r="K29" s="9"/>
      <c r="L29" s="9"/>
      <c r="M29" s="9"/>
      <c r="N29" s="6"/>
      <c r="O29" s="6">
        <f>SUM(B29:K29)</f>
        <v>12</v>
      </c>
      <c r="P29" s="7">
        <f>AVERAGE(B29:K29)</f>
        <v>1.7142857142857142</v>
      </c>
      <c r="Q29" s="6"/>
    </row>
    <row r="30" spans="1:17 16383:16383" ht="28.5" x14ac:dyDescent="0.45">
      <c r="A30" s="6" t="s">
        <v>27</v>
      </c>
      <c r="B30" s="9" t="s">
        <v>35</v>
      </c>
      <c r="C30" s="9" t="s">
        <v>31</v>
      </c>
      <c r="D30" s="9" t="s">
        <v>31</v>
      </c>
      <c r="E30" s="9" t="s">
        <v>31</v>
      </c>
      <c r="F30" s="9" t="s">
        <v>31</v>
      </c>
      <c r="G30" s="9" t="s">
        <v>34</v>
      </c>
      <c r="H30" s="9" t="s">
        <v>31</v>
      </c>
      <c r="I30" s="9"/>
      <c r="J30" s="9"/>
      <c r="K30" s="9"/>
      <c r="L30" s="9"/>
      <c r="M30" s="9"/>
      <c r="N30" s="6"/>
      <c r="O30" s="6"/>
      <c r="P30" s="6"/>
      <c r="Q30" s="6"/>
    </row>
    <row r="31" spans="1:17 16383:16383" ht="28.5" x14ac:dyDescent="0.45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6"/>
      <c r="O31" s="6"/>
      <c r="P31" s="6"/>
      <c r="Q31" s="6"/>
    </row>
    <row r="32" spans="1:17 16383:16383" ht="28.5" x14ac:dyDescent="0.4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28.5" x14ac:dyDescent="0.4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8">
        <f>AVERAGE(P4:P32)</f>
        <v>1.1142857142857143</v>
      </c>
      <c r="Q33" s="19" t="s">
        <v>36</v>
      </c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</vt:lpstr>
      <vt:lpstr>rot</vt:lpstr>
      <vt:lpstr>blau</vt:lpstr>
      <vt:lpstr>Krippe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Kindergarten</cp:lastModifiedBy>
  <cp:lastPrinted>2022-10-19T09:28:50Z</cp:lastPrinted>
  <dcterms:created xsi:type="dcterms:W3CDTF">2014-07-15T18:10:42Z</dcterms:created>
  <dcterms:modified xsi:type="dcterms:W3CDTF">2022-10-19T09:28:55Z</dcterms:modified>
</cp:coreProperties>
</file>